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pras\01- LICITAÇÕES\2024\15-CABEAMENTO ESTRUTURADO\06-ANEXOS AO TERMO DE REFERÊNCIA\"/>
    </mc:Choice>
  </mc:AlternateContent>
  <xr:revisionPtr revIDLastSave="0" documentId="8_{4E26D907-981E-4FE7-8E09-12B5B759A10E}" xr6:coauthVersionLast="47" xr6:coauthVersionMax="47" xr10:uidLastSave="{00000000-0000-0000-0000-000000000000}"/>
  <bookViews>
    <workbookView xWindow="-120" yWindow="-120" windowWidth="29040" windowHeight="15720" xr2:uid="{6C498483-03B0-4FE1-AD0F-EE44A20DC2A0}"/>
  </bookViews>
  <sheets>
    <sheet name="Materiais e Serviço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2" l="1"/>
  <c r="G35" i="2"/>
  <c r="G37" i="2"/>
  <c r="G38" i="2"/>
  <c r="G39" i="2"/>
  <c r="G41" i="2"/>
  <c r="G42" i="2"/>
  <c r="G43" i="2"/>
  <c r="G44" i="2"/>
  <c r="G45" i="2"/>
  <c r="D52" i="2"/>
  <c r="D50" i="2"/>
</calcChain>
</file>

<file path=xl/sharedStrings.xml><?xml version="1.0" encoding="utf-8"?>
<sst xmlns="http://schemas.openxmlformats.org/spreadsheetml/2006/main" count="297" uniqueCount="211">
  <si>
    <t xml:space="preserve">Item </t>
  </si>
  <si>
    <t>Descriçao</t>
  </si>
  <si>
    <t>Quant.</t>
  </si>
  <si>
    <t>Valor Unitario</t>
  </si>
  <si>
    <t>Valor Geral</t>
  </si>
  <si>
    <t>1.1</t>
  </si>
  <si>
    <t>1.2</t>
  </si>
  <si>
    <t>1.3</t>
  </si>
  <si>
    <t>1.4</t>
  </si>
  <si>
    <t>Plaquetas de Identificação de Fibra Óptica</t>
  </si>
  <si>
    <t>3.1</t>
  </si>
  <si>
    <t>3.2</t>
  </si>
  <si>
    <t>3.3</t>
  </si>
  <si>
    <t>3.4</t>
  </si>
  <si>
    <t>3.5</t>
  </si>
  <si>
    <t>Kit Ventilação com 2 ventiladores</t>
  </si>
  <si>
    <t>Kit Porca Gaiola com parafuso</t>
  </si>
  <si>
    <t>Guia de Cabo de Alta Densidade 1U</t>
  </si>
  <si>
    <t xml:space="preserve">Bandeja Fixa 600mm </t>
  </si>
  <si>
    <t>Tampa Cega 1U</t>
  </si>
  <si>
    <t>4.1</t>
  </si>
  <si>
    <t>4.2</t>
  </si>
  <si>
    <t>Seal Tubo c/ Capa - 1"</t>
  </si>
  <si>
    <t>Eletroduto Galvanizado - 1"</t>
  </si>
  <si>
    <t>Condulete Múltiplo X  -1"</t>
  </si>
  <si>
    <t>Tampa Cega p/ Condulete - 1"</t>
  </si>
  <si>
    <t>Abraçadeira Tipo D c/ Cunha - 1"</t>
  </si>
  <si>
    <t>Curva 90° p/ Eletroduto - 1"</t>
  </si>
  <si>
    <t>Parafuso 8mm</t>
  </si>
  <si>
    <t>Bucha S8</t>
  </si>
  <si>
    <t>Parafuso Drywall</t>
  </si>
  <si>
    <t>Bucha Fly p/ drywall</t>
  </si>
  <si>
    <t>Seal Tubo c/ Capa - 1.1/2"</t>
  </si>
  <si>
    <t>Unidut Cônico 1"</t>
  </si>
  <si>
    <t>Unidut Reto 1"</t>
  </si>
  <si>
    <t>Caixa de passagem metálica, com tampa aparafusada, dimensões de 20x20x12cm</t>
  </si>
  <si>
    <t>Caixa de passagem metálica, com tampa aparafusada, dimensões de 40x40x12cm</t>
  </si>
  <si>
    <t>Tirante</t>
  </si>
  <si>
    <t>Chumbador</t>
  </si>
  <si>
    <t>m</t>
  </si>
  <si>
    <t>Uni. Medida</t>
  </si>
  <si>
    <t>pç</t>
  </si>
  <si>
    <t>vb</t>
  </si>
  <si>
    <t>m²</t>
  </si>
  <si>
    <t>un.</t>
  </si>
  <si>
    <t>kit</t>
  </si>
  <si>
    <t>pcte</t>
  </si>
  <si>
    <t>Cordão Óptico  LC/LC 3,mt Duplex multimodo</t>
  </si>
  <si>
    <t>Ativos e Acessórios de Rack - Equipamentos (conforme especificações de projeto e memorial incluindo todos os demais acessórios necessários a funcionalidade do sistema)</t>
  </si>
  <si>
    <t>Cabeamento - inclusive testes, certificação de rede, projetos executivos de instalação e Data Book proposto para os equipamentos e componentes, a ser aprovado pelo projetista. Fornecimento de todos os materiais, equipamentos, instrumentos e mão de obra especializada, necessários à perfeita execução, entrega, funcionamento e operação do sistema, segundo as Normas Técnicas NBR</t>
  </si>
  <si>
    <t>Fibra Óptica - inclusive testes, certificação de rede, projetos executivos de instalação e Data Book proposto para os equipamentos e componentes, a ser aprovado pelo projetista. Fornecimento de todos os materiais, equipamentos, instrumentos e mão de obra especializada, necessários à perfeita execução, entrega, funcionamento e operação do sistema, segundo as Normas Técnicas NBR</t>
  </si>
  <si>
    <t xml:space="preserve">Infraestrutura - Eletrodutos, Eletrocalhas, Perfilados, Canaletas (incluindo curvas, luvas, buchas, arruelas, conduletes de derivação e passagem em alumínio até 2", caixas 4x2 e 4x4 com bucha metálica nas orelhas, tirantes, chumbadores, espoletas, pinos, finca-pinos, arame guia e suportes de fixação de todos os tipos compatíveis com o peso a ser suportado e a posição de fixação e demais acessórios necessários a funcionalidade do sistema. </t>
  </si>
  <si>
    <t>mês</t>
  </si>
  <si>
    <t>Proteção de piso com lona plástica</t>
  </si>
  <si>
    <t xml:space="preserve">Execução de Furo Em Concreto Para Diâmetros Menores Ou Iguais A 40 Mm. 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</si>
  <si>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</si>
  <si>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</si>
  <si>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</si>
  <si>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</si>
  <si>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</si>
  <si>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</si>
  <si>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</si>
  <si>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</si>
  <si>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</si>
  <si>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</si>
  <si>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1.17</t>
  </si>
  <si>
    <t>1.18</t>
  </si>
  <si>
    <t>1.19</t>
  </si>
  <si>
    <t>1.16</t>
  </si>
  <si>
    <t>cx</t>
  </si>
  <si>
    <t>Cassete Multimodo 24 fo C/  Pig tail Simplex MM 1,5mts</t>
  </si>
  <si>
    <t>br</t>
  </si>
  <si>
    <t>SERVIÇOS GERAIS (serviços e/ou complementos necessários para execução das obras deverão ser inclusos nas Despesas Indiretas)</t>
  </si>
  <si>
    <t>Instalação de canteiro de obras (container) completo</t>
  </si>
  <si>
    <t>Sinalização com fita zebrada fixada em cone plástico, incluindo cone e demais itens necessários</t>
  </si>
  <si>
    <t>Instalação de Rack de Redes (12 à 44 Us) de parede ou piso, incluindo todos os acessórios para o perfeito funcionamento</t>
  </si>
  <si>
    <t xml:space="preserve">Desinstalação/Remoção/Desmontagem de cabos de rede (UTP e Fibra Óptica) </t>
  </si>
  <si>
    <t>uni.</t>
  </si>
  <si>
    <t>Desinstalação/Remoção/Desmontagem de forros existentes, sem aproveitamento, inclusive estruturas auxiliares, revestimentos e acabamentos de todos os tipos e demais itens necessários para perfeita execução dos serviços.</t>
  </si>
  <si>
    <t>Descarte ecológico de resíduos, inclusive carregamento, descarregamento, proteção conforme normas, transporte para bota-fora apropriado e certificado, licenças (inclusive ambientais), taxas, certidões, cadastros, caçambas, equipamentos, escavações, escoramento de valas, furos em concreto para passagem de eletrodutos, dutos e tubulações executado com extratora e demais acessórios necessários para a execução dos serviços.</t>
  </si>
  <si>
    <t>Instalação de Forro em gesso acartonado em placas removíveis resistente a umidade (Todos os revestimentos deverão atender a Instrução Técnica nº 10/2018 CORPO DE BOMBEIROS - POLÍCIA MILITAR DO ESTADO DE SÂO PAULO</t>
  </si>
  <si>
    <t>Locação de Andaime torre metálico (1,5 x 1,5 m) de até h=12m com acessórios, incluindo montagem e desmontagem, por período de 30 dias.</t>
  </si>
  <si>
    <t>un</t>
  </si>
  <si>
    <t>Elaboração de Projeto - As Built.</t>
  </si>
  <si>
    <t>Lançamento de Fibra Óptica MM com o fornecimento de todos os equipamentos, instrumentos e mão de obra especializada, necessários à perfeita execução, entrega, funcionamento e operação do sistema, segundo as Normas Técnicas NBR</t>
  </si>
  <si>
    <t>Instalações de Infraestruturas Seca para acomodação de cabeamento estruturado (Eletrodutos, Eletrocalhas, Perfilados, Canaletas, incluindo todos os equipamentos, instrumentos e mão-de-obra, detalhados ou não nos projetos, memoriais e neste planilha, mas necessários à perfeita execução, funcionamento e operação do sistema, dentro das Normas Técnicas vigentes e da segurança.</t>
  </si>
  <si>
    <t>1.10</t>
  </si>
  <si>
    <t>1.20</t>
  </si>
  <si>
    <t>Cabo F/UTP 4 pares Categoria 6A LSZH</t>
  </si>
  <si>
    <t>Patch Panel 24 portas CAT6A com 24 conectores CAT6A</t>
  </si>
  <si>
    <t>Conector Keystone CAT6A Fêmea para usuários</t>
  </si>
  <si>
    <t>Patch Cord CAT6A 5mts</t>
  </si>
  <si>
    <t>Fibra Óptica MM OM4 6fo</t>
  </si>
  <si>
    <t>DIO 19" 1U para até 96 fibras</t>
  </si>
  <si>
    <t>Calha de Tomada 8 Tomadas 20A</t>
  </si>
  <si>
    <t>Canaleta de aluminio duplo tipo D na cor branca, nas dimensões 73mmx45mmx3000mm</t>
  </si>
  <si>
    <t>Tampa lisa Standart plana lisa para canaleta de aluminio na cor branca, nas dimensões 73mmx45mmx3000mm</t>
  </si>
  <si>
    <t>Curva vertical interna com tampa lisa para canaleta de aluminio na cor branca</t>
  </si>
  <si>
    <t>Porta Equipamento ABS para Canaleta de Alumínio Branca</t>
  </si>
  <si>
    <t>Caixa de Derivação Tipo X 2x2</t>
  </si>
  <si>
    <t>Módulo para RJ45</t>
  </si>
  <si>
    <t>Adaptador para eletroduto de 45mm 2 x 1"</t>
  </si>
  <si>
    <t>MATERIAIS</t>
  </si>
  <si>
    <t>SERVIÇOS</t>
  </si>
  <si>
    <t>Lançamento de Cabo de Redes Metálico F/UTP 4 pares com o fornecimento de todos os equipamentos, instrumentos e mão de obra especializada, necessários à perfeita execução, entrega, funcionamento e operação do sistema, segundo as Normas Técnicas NBR</t>
  </si>
  <si>
    <t>Ativação de pontos de rede F/UTP com crimpagem usuário e Patch Panel, identificação (com fornecimento de etiqueta para cabo UTP Autolaminado Vinil) e certificação do ponto de redes (Link Permanente), garantindo a performance do sistema, de acordo norma vigente, projetos executivos de instalação e entrega de certificado de garantia de 25 anos de performance.</t>
  </si>
  <si>
    <t>Montagem de DIO, fusões e ativação de Backbone de Fibra Óptica MM 6fo - inclusive instalação e montagem de DIO, identificação (com fornecimento de etiqueta para cabo Autolaminado Vinil) e certificação óptica OLTS, garantindo a performance do sistema, de acordo norma vigente, projetos executivos de instalação e entrega de certificado de garantia de 25 anos de performance.</t>
  </si>
  <si>
    <t>Desinstalação/Remoção/Desmontagem de Rack de Redes existentes</t>
  </si>
  <si>
    <t>Massa Corrida Branco 25kg para Teto e Parede</t>
  </si>
  <si>
    <t>Tinta látex acrílica premium Branco fosco 18 Litros para Teto e Parede</t>
  </si>
  <si>
    <t xml:space="preserve">Aplicação manual de massa corrida em paredes e tetos para recomposição, espessura de 1,0cm. </t>
  </si>
  <si>
    <t>2.1</t>
  </si>
  <si>
    <t>2.2</t>
  </si>
  <si>
    <t>2.3</t>
  </si>
  <si>
    <t>2.4</t>
  </si>
  <si>
    <t>2.5</t>
  </si>
  <si>
    <t>3.6</t>
  </si>
  <si>
    <t>3.7</t>
  </si>
  <si>
    <t>3.8</t>
  </si>
  <si>
    <t>lata</t>
  </si>
  <si>
    <t>Tampa de condulete para conector RJ45 (01 saída) - 1"</t>
  </si>
  <si>
    <t>Rack de chão 19"x42U - 670mm</t>
  </si>
  <si>
    <t>Rack de chão 19"x24U - 670mm</t>
  </si>
  <si>
    <t>Velcro para Amarração de Cabos - Preto 20mm 3m</t>
  </si>
  <si>
    <t>Etiqueta de Vinil Auto-Laminado para Identificação</t>
  </si>
  <si>
    <t>Etiqueta Rotuladora</t>
  </si>
  <si>
    <t xml:space="preserve">Patch Cord CAT6A 1,5mts </t>
  </si>
  <si>
    <t xml:space="preserve">Patch Cord CAT6A 2,5mts </t>
  </si>
  <si>
    <t>Cabo Flexível 2,5mm² - 750V - LSZH - Preto ou vermelho</t>
  </si>
  <si>
    <t>Cabo Flexível 2,5mm² - 750V - LSZH - Verde</t>
  </si>
  <si>
    <t xml:space="preserve">Condutores elétricos em cabos flexíveis unipolares tipo em cobre, com isolação HEPR 90°C e cobertura em poliotefina, 0,6/1KV, conforme NBR 13348, incluindo fita isolante, bornes, anilhas e demais acessórios necessários a funcionalidade do sistema. </t>
  </si>
  <si>
    <t>6.1</t>
  </si>
  <si>
    <t>6.2</t>
  </si>
  <si>
    <t>6.3</t>
  </si>
  <si>
    <t>6.4</t>
  </si>
  <si>
    <t>6.5</t>
  </si>
  <si>
    <t>Cabo Flexível 16mm² - 0,6/1Kv - Preto</t>
  </si>
  <si>
    <t>Cabo Flexível 16mm² - 0,6/1Kv - verde</t>
  </si>
  <si>
    <t>Cabo Flexível 16mm² - 0,6/1Kv - Azul</t>
  </si>
  <si>
    <t>Eletrocalha perfurada PZ 18 micras chapa 18 200 x 50 mm e Demais acessórios (emenda, curvas, cruzetas)</t>
  </si>
  <si>
    <t>Eletrocalha perfurada PZ 18 micras chapa 18 50 x 50 mm e Demais acessórios (emenda, curvas, cruzetas)</t>
  </si>
  <si>
    <t>Seal Tubo c/ Capa - 3/4"</t>
  </si>
  <si>
    <t>5.1</t>
  </si>
  <si>
    <t>5.2</t>
  </si>
  <si>
    <t>5.3</t>
  </si>
  <si>
    <t>Eletroduto Galvanizado - 3/4"</t>
  </si>
  <si>
    <t>Condulete Múltiplo X  -3/4"</t>
  </si>
  <si>
    <t>Tampa Cega p/ Condulete - 3/4"</t>
  </si>
  <si>
    <t>Unidut Cônico 3/4"</t>
  </si>
  <si>
    <t>Unidut Reto 3/4"</t>
  </si>
  <si>
    <t>Tampa para condulet para 2 tomadas 10A (incluindo tomada dupla)</t>
  </si>
  <si>
    <t>Abraçadeira Tipo D c/ Cunha - 3/4"</t>
  </si>
  <si>
    <t>Tomada 10A para porta equipamentos ABS</t>
  </si>
  <si>
    <t>Quadros elétricos</t>
  </si>
  <si>
    <t>QE01 - conforme projeto</t>
  </si>
  <si>
    <t>Adequação do QGBT (inclusão de disjuntores para alimentação dos novos quadros e adequação necessária no barramento)</t>
  </si>
  <si>
    <t>QE02 - conforme projeto</t>
  </si>
  <si>
    <t>QE03 - conforme projeto</t>
  </si>
  <si>
    <t>QE04 - conforme projeto</t>
  </si>
  <si>
    <t>cj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</si>
  <si>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</si>
  <si>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</si>
  <si>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</si>
  <si>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</si>
  <si>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</si>
  <si>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</si>
  <si>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</si>
  <si>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</si>
  <si>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</si>
  <si>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</si>
  <si>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</si>
  <si>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</si>
  <si>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</si>
  <si>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</si>
  <si>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</si>
  <si>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</si>
  <si>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</si>
  <si>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</si>
  <si>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</si>
  <si>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</si>
  <si>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</si>
  <si>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</si>
  <si>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</si>
  <si>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</si>
  <si>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</si>
  <si>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</si>
  <si>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</si>
  <si>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</si>
  <si>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</si>
  <si>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</si>
  <si>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</si>
  <si>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</si>
  <si>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</si>
  <si>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</si>
  <si>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</si>
  <si>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</si>
  <si>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</si>
  <si>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</si>
  <si>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</si>
  <si>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Bucha de redução para adaptador de eletroduto 1" para 3/4"</t>
  </si>
  <si>
    <t>Condutores elétricos em cabos flexiveis em cobre, com isolação PVC 70°C e cobertura em poliotefina, 750V, conforme NBR 13348, incluindo fita isolante, bornes, anilhas e e demais acessórios necessários a funcionalidade do sistema. Marca de referência: Prysmian, modelo afumex.</t>
  </si>
  <si>
    <t>Supervisão e Controle - Engenheiro eletricista e/ou eletrônico</t>
  </si>
  <si>
    <t xml:space="preserve">Supervisão e Controle - Engenheiro de Telecomunicações </t>
  </si>
  <si>
    <t xml:space="preserve">Razão Social: </t>
  </si>
  <si>
    <t xml:space="preserve">CNPJ : </t>
  </si>
  <si>
    <t xml:space="preserve">E-mail: </t>
  </si>
  <si>
    <t>Marca</t>
  </si>
  <si>
    <t>OBS: Valor do frete e outras despesas deverá ser incluído no valor do produto.</t>
  </si>
  <si>
    <t>Validade da Proposta:</t>
  </si>
  <si>
    <t xml:space="preserve">Local e Data: </t>
  </si>
  <si>
    <t>MODELO DE PROPOSTA COMERCIAL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</si>
</sst>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00000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0.5"/>
      <color theme="1"/>
      <name val="Arial Narrow"/>
      <family val="2"/>
    </font>
    <font>
      <b/>
      <sz val="10.5"/>
      <color theme="1"/>
      <name val="Arial Narrow"/>
      <family val="2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78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8" fillId="0" borderId="2" xfId="0" applyFont="1" applyBorder="1" applyAlignment="1" applyProtection="1">
      <alignment horizontal="left" vertical="center" wrapText="1"/>
      <protection hidden="1"/>
    </xf>
    <xf numFmtId="0" fontId="6" fillId="0" borderId="2" xfId="0" applyFont="1" applyBorder="1" applyAlignment="1" applyProtection="1">
      <alignment horizontal="left" vertical="center" wrapText="1"/>
      <protection hidden="1"/>
    </xf>
    <xf numFmtId="0" fontId="6" fillId="0" borderId="2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Alignment="1" applyProtection="1">
      <alignment horizontal="left" vertical="center" wrapText="1"/>
      <protection hidden="1"/>
    </xf>
    <xf numFmtId="0" fontId="6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44" fontId="3" fillId="0" borderId="2" xfId="0" applyNumberFormat="1" applyFont="1" applyBorder="1" applyAlignment="1">
      <alignment vertical="center"/>
    </xf>
    <xf numFmtId="44" fontId="3" fillId="0" borderId="3" xfId="0" applyNumberFormat="1" applyFont="1" applyBorder="1" applyAlignment="1">
      <alignment vertical="center"/>
    </xf>
    <xf numFmtId="44" fontId="3" fillId="3" borderId="2" xfId="0" applyNumberFormat="1" applyFont="1" applyFill="1" applyBorder="1" applyAlignment="1">
      <alignment vertical="center"/>
    </xf>
    <xf numFmtId="44" fontId="3" fillId="3" borderId="3" xfId="0" applyNumberFormat="1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0" fillId="5" borderId="13" xfId="0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5" borderId="14" xfId="0" applyFill="1" applyBorder="1" applyAlignment="1">
      <alignment vertical="center"/>
    </xf>
    <xf numFmtId="0" fontId="10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44" fontId="3" fillId="5" borderId="2" xfId="0" applyNumberFormat="1" applyFont="1" applyFill="1" applyBorder="1" applyAlignment="1">
      <alignment vertical="center"/>
    </xf>
    <xf numFmtId="44" fontId="3" fillId="5" borderId="3" xfId="0" applyNumberFormat="1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 applyProtection="1">
      <alignment horizontal="left" vertical="center" wrapText="1"/>
      <protection hidden="1"/>
    </xf>
    <xf numFmtId="0" fontId="6" fillId="5" borderId="2" xfId="0" applyFont="1" applyFill="1" applyBorder="1" applyAlignment="1" applyProtection="1">
      <alignment horizontal="left" vertical="center" wrapText="1"/>
      <protection hidden="1"/>
    </xf>
    <xf numFmtId="0" fontId="6" fillId="5" borderId="2" xfId="0" applyFont="1" applyFill="1" applyBorder="1" applyAlignment="1">
      <alignment horizontal="left" vertical="center" wrapText="1"/>
    </xf>
    <xf numFmtId="0" fontId="15" fillId="5" borderId="17" xfId="0" applyFont="1" applyFill="1" applyBorder="1" applyAlignment="1">
      <alignment vertical="center"/>
    </xf>
    <xf numFmtId="0" fontId="15" fillId="5" borderId="0" xfId="0" applyFont="1" applyFill="1" applyAlignment="1">
      <alignment vertical="center"/>
    </xf>
    <xf numFmtId="0" fontId="0" fillId="5" borderId="0" xfId="0" applyFill="1" applyAlignment="1">
      <alignment vertical="center" wrapText="1"/>
    </xf>
    <xf numFmtId="0" fontId="0" fillId="5" borderId="18" xfId="0" applyFill="1" applyBorder="1" applyAlignment="1">
      <alignment vertical="center" wrapText="1"/>
    </xf>
    <xf numFmtId="0" fontId="0" fillId="5" borderId="18" xfId="0" applyFill="1" applyBorder="1" applyAlignment="1">
      <alignment wrapText="1"/>
    </xf>
    <xf numFmtId="0" fontId="0" fillId="5" borderId="0" xfId="0" applyFill="1"/>
    <xf numFmtId="0" fontId="0" fillId="5" borderId="17" xfId="0" applyFill="1" applyBorder="1"/>
    <xf numFmtId="0" fontId="17" fillId="5" borderId="0" xfId="0" applyFont="1" applyFill="1" applyAlignment="1">
      <alignment horizontal="center"/>
    </xf>
    <xf numFmtId="0" fontId="15" fillId="0" borderId="15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0" fillId="5" borderId="18" xfId="0" applyFill="1" applyBorder="1" applyAlignment="1">
      <alignment vertical="center" wrapText="1"/>
    </xf>
    <xf numFmtId="0" fontId="0" fillId="5" borderId="18" xfId="0" applyFill="1" applyBorder="1" applyAlignment="1">
      <alignment wrapText="1"/>
    </xf>
    <xf numFmtId="0" fontId="14" fillId="6" borderId="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0" fillId="5" borderId="17" xfId="0" applyFill="1" applyBorder="1" applyAlignment="1">
      <alignment vertical="center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</cellXfs>
  <cellStyles count="5">
    <cellStyle name="Moeda 2" xfId="1" xr:uid="{632893EC-8DD3-48DC-9551-D6AA60A59D83}"/>
    <cellStyle name="Normal" xfId="0" builtinId="0"/>
    <cellStyle name="Normal 2" xfId="2" xr:uid="{1731B72F-4E85-41D2-B3D7-0D18E17942B0}"/>
    <cellStyle name="Vírgula" xfId="3" builtinId="3"/>
    <cellStyle name="Vírgula 2" xfId="4" xr:uid="{C8773677-5038-4452-B6D8-DF67E58147FB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6800850</xdr:colOff>
      <xdr:row>102</xdr:row>
      <xdr:rowOff>119062</xdr:rowOff>
    </xdr:from>
    <xdr:ext cx="65" cy="172227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47E39A5B-F457-4AAC-B380-79F55E27D613}"/>
            </a:ext>
          </a:extLst>
        </xdr:cNvPr>
        <xdr:cNvSpPr txBox="1"/>
      </xdr:nvSpPr>
      <xdr:spPr>
        <a:xfrm>
          <a:off x="11303000" y="72183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2EF1F-124F-499D-B9B0-02B0B0F4A049}">
  <dimension ref="A1:G125"/>
  <sheetViews>
    <sheetView tabSelected="1" zoomScale="145" zoomScaleNormal="145" workbookViewId="0">
      <selection activeCell="C8" sqref="C8"/>
    </sheetView>
  </sheetViews>
  <sheetFormatPr defaultColWidth="8.85546875" defaultRowHeight="15" x14ac:dyDescent="0.25"/>
  <cols>
    <col min="1" max="1" width="8.85546875" style="24"/>
    <col min="2" max="2" width="55.5703125" style="24" bestFit="1" customWidth="1"/>
    <col min="3" max="3" width="85.85546875" style="24" customWidth="1"/>
    <col min="4" max="4" width="11.5703125" style="24" customWidth="1"/>
    <col min="5" max="6" width="12.140625" style="24" customWidth="1"/>
    <col min="7" max="7" width="14" style="24" customWidth="1"/>
    <col min="8" max="16384" width="8.85546875" style="24"/>
  </cols>
  <sheetData>
    <row r="1" spans="1:7" ht="24" thickBot="1" x14ac:dyDescent="0.4">
      <c r="A1" s="57" t="s">
        <v>210</v>
      </c>
      <c r="B1" s="57"/>
      <c r="C1" s="57"/>
      <c r="D1" s="57"/>
      <c r="E1" s="57"/>
      <c r="F1" s="57"/>
      <c r="G1" s="57"/>
    </row>
    <row r="2" spans="1:7" ht="16.5" thickTop="1" thickBot="1" x14ac:dyDescent="0.3">
      <c r="A2" s="58" t="s">
        <v>203</v>
      </c>
      <c r="B2" s="59"/>
      <c r="C2" s="59"/>
      <c r="D2" s="59"/>
      <c r="E2" s="59"/>
      <c r="F2" s="59"/>
      <c r="G2" s="59"/>
    </row>
    <row r="3" spans="1:7" ht="49.5" customHeight="1" thickTop="1" thickBot="1" x14ac:dyDescent="0.3">
      <c r="A3" s="60" t="s">
        <v>204</v>
      </c>
      <c r="B3" s="61"/>
      <c r="C3" s="61"/>
      <c r="D3" s="61"/>
      <c r="E3" s="61"/>
      <c r="F3" s="61"/>
      <c r="G3" s="61"/>
    </row>
    <row r="4" spans="1:7" ht="16.5" thickTop="1" thickBot="1" x14ac:dyDescent="0.3">
      <c r="A4" s="58" t="s">
        <v>205</v>
      </c>
      <c r="B4" s="59"/>
      <c r="C4" s="59"/>
      <c r="D4" s="59"/>
      <c r="E4" s="59"/>
      <c r="F4" s="59"/>
      <c r="G4" s="59"/>
    </row>
    <row r="5" spans="1:7" ht="16.5" thickTop="1" thickBot="1" x14ac:dyDescent="0.3">
      <c r="A5" s="50"/>
      <c r="B5" s="50"/>
      <c r="C5" s="50"/>
      <c r="D5" s="50"/>
      <c r="E5" s="50"/>
      <c r="F5" s="51"/>
      <c r="G5" s="51"/>
    </row>
    <row r="6" spans="1:7" ht="21.75" thickBot="1" x14ac:dyDescent="0.3">
      <c r="A6" s="66" t="s">
        <v>102</v>
      </c>
      <c r="B6" s="67"/>
      <c r="C6" s="67"/>
      <c r="D6" s="67"/>
      <c r="E6" s="67"/>
      <c r="F6" s="67"/>
      <c r="G6" s="68"/>
    </row>
    <row r="7" spans="1:7" ht="15.75" thickBot="1" x14ac:dyDescent="0.3">
      <c r="A7" s="25" t="s">
        <v>0</v>
      </c>
      <c r="B7" s="26" t="s">
        <v>1</v>
      </c>
      <c r="C7" s="26" t="s">
        <v>40</v>
      </c>
      <c r="D7" s="26" t="s">
        <v>2</v>
      </c>
      <c r="E7" s="26" t="s">
        <v>206</v>
      </c>
      <c r="F7" s="26" t="s">
        <v>3</v>
      </c>
      <c r="G7" s="27" t="s">
        <v>4</v>
      </c>
    </row>
    <row r="8" spans="1:7" ht="84" x14ac:dyDescent="0.25">
      <c r="A8" s="4">
        <v>1</v>
      </c>
      <c r="B8" s="11" t="s">
        <v>49</v>
      </c>
      <c r="C8" s="28"/>
      <c r="D8" s="28"/>
      <c r="E8" s="28"/>
      <c r="F8" s="28"/>
      <c r="G8" s="29"/>
    </row>
    <row r="9" spans="1:7" x14ac:dyDescent="0.25">
      <c r="A9" s="23" t="s">
        <v>5</v>
      </c>
      <c r="B9" s="9" t="s">
        <v>88</v>
      </c>
      <c r="C9" s="3" t="s">
        <v>69</v>
      </c>
      <c r="D9" s="1">
        <v>17</v>
      </c>
      <c r="E9" s="1"/>
      <c r="F9" s="16"/>
      <c r="G9" s="17"/>
    </row>
    <row r="10" spans="1:7" x14ac:dyDescent="0.25">
      <c r="A10" s="23" t="s">
        <v>6</v>
      </c>
      <c r="B10" s="2" t="s">
        <v>90</v>
      </c>
      <c r="C10" s="3" t="s">
        <v>41</v>
      </c>
      <c r="D10" s="1">
        <v>169</v>
      </c>
      <c r="E10" s="1"/>
      <c r="F10" s="16"/>
      <c r="G10" s="17"/>
    </row>
    <row r="11" spans="1:7" x14ac:dyDescent="0.25">
      <c r="A11" s="23" t="s">
        <v>7</v>
      </c>
      <c r="B11" s="2" t="s">
        <v>126</v>
      </c>
      <c r="C11" s="3" t="s">
        <v>41</v>
      </c>
      <c r="D11" s="1">
        <v>169</v>
      </c>
      <c r="E11" s="1"/>
      <c r="F11" s="16"/>
      <c r="G11" s="17"/>
    </row>
    <row r="12" spans="1:7" x14ac:dyDescent="0.25">
      <c r="A12" s="23" t="s">
        <v>8</v>
      </c>
      <c r="B12" s="2" t="s">
        <v>127</v>
      </c>
      <c r="C12" s="3" t="s">
        <v>41</v>
      </c>
      <c r="D12" s="1">
        <v>169</v>
      </c>
      <c r="E12" s="1"/>
      <c r="F12" s="16"/>
      <c r="G12" s="17"/>
    </row>
    <row r="13" spans="1:7" x14ac:dyDescent="0.25">
      <c r="A13" s="23" t="s">
        <v>55</v>
      </c>
      <c r="B13" s="2" t="s">
        <v>91</v>
      </c>
      <c r="C13" s="3" t="s">
        <v>41</v>
      </c>
      <c r="D13" s="1">
        <v>10</v>
      </c>
      <c r="E13" s="1"/>
      <c r="F13" s="16"/>
      <c r="G13" s="17"/>
    </row>
    <row r="14" spans="1:7" x14ac:dyDescent="0.25">
      <c r="A14" s="23" t="s">
        <v>56</v>
      </c>
      <c r="B14" s="2" t="s">
        <v>89</v>
      </c>
      <c r="C14" s="3" t="s">
        <v>44</v>
      </c>
      <c r="D14" s="1">
        <v>9</v>
      </c>
      <c r="E14" s="1"/>
      <c r="F14" s="16"/>
      <c r="G14" s="17"/>
    </row>
    <row r="15" spans="1:7" x14ac:dyDescent="0.25">
      <c r="A15" s="23" t="s">
        <v>57</v>
      </c>
      <c r="B15" s="2" t="s">
        <v>124</v>
      </c>
      <c r="C15" s="3" t="s">
        <v>42</v>
      </c>
      <c r="D15" s="1">
        <v>1</v>
      </c>
      <c r="E15" s="1"/>
      <c r="F15" s="16"/>
      <c r="G15" s="17"/>
    </row>
    <row r="16" spans="1:7" x14ac:dyDescent="0.25">
      <c r="A16" s="23" t="s">
        <v>58</v>
      </c>
      <c r="B16" s="2" t="s">
        <v>125</v>
      </c>
      <c r="C16" s="3" t="s">
        <v>42</v>
      </c>
      <c r="D16" s="1">
        <v>1</v>
      </c>
      <c r="E16" s="1"/>
      <c r="F16" s="16"/>
      <c r="G16" s="17"/>
    </row>
    <row r="17" spans="1:7" x14ac:dyDescent="0.25">
      <c r="A17" s="23" t="s">
        <v>59</v>
      </c>
      <c r="B17" s="2" t="s">
        <v>123</v>
      </c>
      <c r="C17" s="3" t="s">
        <v>41</v>
      </c>
      <c r="D17" s="1">
        <v>50</v>
      </c>
      <c r="E17" s="1"/>
      <c r="F17" s="16"/>
      <c r="G17" s="17"/>
    </row>
    <row r="18" spans="1:7" ht="84" x14ac:dyDescent="0.25">
      <c r="A18" s="4">
        <v>2</v>
      </c>
      <c r="B18" s="5" t="s">
        <v>50</v>
      </c>
      <c r="C18" s="6"/>
      <c r="D18" s="7"/>
      <c r="E18" s="7"/>
      <c r="F18" s="18"/>
      <c r="G18" s="19"/>
    </row>
    <row r="19" spans="1:7" x14ac:dyDescent="0.25">
      <c r="A19" s="23" t="s">
        <v>111</v>
      </c>
      <c r="B19" s="2" t="s">
        <v>92</v>
      </c>
      <c r="C19" s="3" t="s">
        <v>39</v>
      </c>
      <c r="D19" s="1">
        <v>315</v>
      </c>
      <c r="E19" s="1"/>
      <c r="F19" s="16"/>
      <c r="G19" s="17"/>
    </row>
    <row r="20" spans="1:7" x14ac:dyDescent="0.25">
      <c r="A20" s="23" t="s">
        <v>112</v>
      </c>
      <c r="B20" s="2" t="s">
        <v>93</v>
      </c>
      <c r="C20" s="3" t="s">
        <v>44</v>
      </c>
      <c r="D20" s="1">
        <v>3</v>
      </c>
      <c r="E20" s="1"/>
      <c r="F20" s="16"/>
      <c r="G20" s="17"/>
    </row>
    <row r="21" spans="1:7" x14ac:dyDescent="0.25">
      <c r="A21" s="23" t="s">
        <v>113</v>
      </c>
      <c r="B21" s="2" t="s">
        <v>70</v>
      </c>
      <c r="C21" s="3" t="s">
        <v>44</v>
      </c>
      <c r="D21" s="10">
        <v>12</v>
      </c>
      <c r="E21" s="10"/>
      <c r="F21" s="16"/>
      <c r="G21" s="17"/>
    </row>
    <row r="22" spans="1:7" x14ac:dyDescent="0.25">
      <c r="A22" s="23" t="s">
        <v>114</v>
      </c>
      <c r="B22" s="2" t="s">
        <v>47</v>
      </c>
      <c r="C22" s="3" t="s">
        <v>44</v>
      </c>
      <c r="D22" s="10">
        <v>18</v>
      </c>
      <c r="E22" s="10"/>
      <c r="F22" s="16"/>
      <c r="G22" s="17"/>
    </row>
    <row r="23" spans="1:7" x14ac:dyDescent="0.25">
      <c r="A23" s="23" t="s">
        <v>115</v>
      </c>
      <c r="B23" s="2" t="s">
        <v>9</v>
      </c>
      <c r="C23" s="3" t="s">
        <v>42</v>
      </c>
      <c r="D23" s="1">
        <v>1</v>
      </c>
      <c r="E23" s="1"/>
      <c r="F23" s="16"/>
      <c r="G23" s="17"/>
    </row>
    <row r="24" spans="1:7" ht="36" x14ac:dyDescent="0.25">
      <c r="A24" s="4">
        <v>3</v>
      </c>
      <c r="B24" s="5" t="s">
        <v>48</v>
      </c>
      <c r="C24" s="6"/>
      <c r="D24" s="7"/>
      <c r="E24" s="7"/>
      <c r="F24" s="18"/>
      <c r="G24" s="19"/>
    </row>
    <row r="25" spans="1:7" x14ac:dyDescent="0.25">
      <c r="A25" s="23" t="s">
        <v>10</v>
      </c>
      <c r="B25" s="2" t="s">
        <v>121</v>
      </c>
      <c r="C25" s="3" t="s">
        <v>44</v>
      </c>
      <c r="D25" s="1">
        <v>1</v>
      </c>
      <c r="E25" s="1"/>
      <c r="F25" s="16"/>
      <c r="G25" s="17"/>
    </row>
    <row r="26" spans="1:7" x14ac:dyDescent="0.25">
      <c r="A26" s="23" t="s">
        <v>11</v>
      </c>
      <c r="B26" s="2" t="s">
        <v>122</v>
      </c>
      <c r="C26" s="3" t="s">
        <v>44</v>
      </c>
      <c r="D26" s="1">
        <v>1</v>
      </c>
      <c r="E26" s="1"/>
      <c r="F26" s="16"/>
      <c r="G26" s="17"/>
    </row>
    <row r="27" spans="1:7" x14ac:dyDescent="0.25">
      <c r="A27" s="23" t="s">
        <v>12</v>
      </c>
      <c r="B27" s="2" t="s">
        <v>94</v>
      </c>
      <c r="C27" s="3" t="s">
        <v>44</v>
      </c>
      <c r="D27" s="1">
        <v>4</v>
      </c>
      <c r="E27" s="1"/>
      <c r="F27" s="16"/>
      <c r="G27" s="17"/>
    </row>
    <row r="28" spans="1:7" x14ac:dyDescent="0.25">
      <c r="A28" s="23" t="s">
        <v>13</v>
      </c>
      <c r="B28" s="2" t="s">
        <v>15</v>
      </c>
      <c r="C28" s="3" t="s">
        <v>45</v>
      </c>
      <c r="D28" s="1">
        <v>3</v>
      </c>
      <c r="E28" s="1"/>
      <c r="F28" s="16"/>
      <c r="G28" s="17"/>
    </row>
    <row r="29" spans="1:7" x14ac:dyDescent="0.25">
      <c r="A29" s="23" t="s">
        <v>14</v>
      </c>
      <c r="B29" s="2" t="s">
        <v>16</v>
      </c>
      <c r="C29" s="3" t="s">
        <v>44</v>
      </c>
      <c r="D29" s="1">
        <v>360</v>
      </c>
      <c r="E29" s="1"/>
      <c r="F29" s="16"/>
      <c r="G29" s="17"/>
    </row>
    <row r="30" spans="1:7" x14ac:dyDescent="0.25">
      <c r="A30" s="23" t="s">
        <v>116</v>
      </c>
      <c r="B30" s="2" t="s">
        <v>17</v>
      </c>
      <c r="C30" s="3" t="s">
        <v>44</v>
      </c>
      <c r="D30" s="1">
        <v>27</v>
      </c>
      <c r="E30" s="1"/>
      <c r="F30" s="16"/>
      <c r="G30" s="17"/>
    </row>
    <row r="31" spans="1:7" x14ac:dyDescent="0.25">
      <c r="A31" s="23" t="s">
        <v>117</v>
      </c>
      <c r="B31" s="2" t="s">
        <v>18</v>
      </c>
      <c r="C31" s="3" t="s">
        <v>44</v>
      </c>
      <c r="D31" s="1">
        <v>6</v>
      </c>
      <c r="E31" s="1"/>
      <c r="F31" s="16"/>
      <c r="G31" s="17"/>
    </row>
    <row r="32" spans="1:7" x14ac:dyDescent="0.25">
      <c r="A32" s="23" t="s">
        <v>118</v>
      </c>
      <c r="B32" s="2" t="s">
        <v>19</v>
      </c>
      <c r="C32" s="3" t="s">
        <v>44</v>
      </c>
      <c r="D32" s="1">
        <v>30</v>
      </c>
      <c r="E32" s="1"/>
      <c r="F32" s="16"/>
      <c r="G32" s="17"/>
    </row>
    <row r="33" spans="1:7" ht="60" x14ac:dyDescent="0.25">
      <c r="A33" s="4">
        <v>4</v>
      </c>
      <c r="B33" s="5" t="s">
        <v>200</v>
      </c>
      <c r="C33" s="7"/>
      <c r="D33" s="7"/>
      <c r="E33" s="7"/>
      <c r="F33" s="18"/>
      <c r="G33" s="19"/>
    </row>
    <row r="34" spans="1:7" x14ac:dyDescent="0.25">
      <c r="A34" s="39" t="s">
        <v>20</v>
      </c>
      <c r="B34" s="49" t="s">
        <v>128</v>
      </c>
      <c r="C34" s="41" t="s">
        <v>39</v>
      </c>
      <c r="D34" s="46">
        <v>2997</v>
      </c>
      <c r="E34" s="46"/>
      <c r="F34" s="43"/>
      <c r="G34" s="44">
        <f>F34*D34</f>
        <v>0</v>
      </c>
    </row>
    <row r="35" spans="1:7" x14ac:dyDescent="0.25">
      <c r="A35" s="39" t="s">
        <v>21</v>
      </c>
      <c r="B35" s="49" t="s">
        <v>129</v>
      </c>
      <c r="C35" s="41" t="s">
        <v>39</v>
      </c>
      <c r="D35" s="46">
        <v>1498</v>
      </c>
      <c r="E35" s="46"/>
      <c r="F35" s="43"/>
      <c r="G35" s="44">
        <f>F35*D35</f>
        <v>0</v>
      </c>
    </row>
    <row r="36" spans="1:7" ht="48" x14ac:dyDescent="0.25">
      <c r="A36" s="4">
        <v>5</v>
      </c>
      <c r="B36" s="5" t="s">
        <v>130</v>
      </c>
      <c r="C36" s="6"/>
      <c r="D36" s="7"/>
      <c r="E36" s="7"/>
      <c r="F36" s="18"/>
      <c r="G36" s="19"/>
    </row>
    <row r="37" spans="1:7" x14ac:dyDescent="0.25">
      <c r="A37" s="39" t="s">
        <v>142</v>
      </c>
      <c r="B37" s="49" t="s">
        <v>136</v>
      </c>
      <c r="C37" s="41" t="s">
        <v>39</v>
      </c>
      <c r="D37" s="46">
        <v>1425</v>
      </c>
      <c r="E37" s="46"/>
      <c r="F37" s="43"/>
      <c r="G37" s="44">
        <f t="shared" ref="G37:G39" si="0">F37*D37</f>
        <v>0</v>
      </c>
    </row>
    <row r="38" spans="1:7" x14ac:dyDescent="0.25">
      <c r="A38" s="39" t="s">
        <v>143</v>
      </c>
      <c r="B38" s="49" t="s">
        <v>137</v>
      </c>
      <c r="C38" s="41" t="s">
        <v>39</v>
      </c>
      <c r="D38" s="46">
        <v>475</v>
      </c>
      <c r="E38" s="46"/>
      <c r="F38" s="43"/>
      <c r="G38" s="44">
        <f t="shared" si="0"/>
        <v>0</v>
      </c>
    </row>
    <row r="39" spans="1:7" x14ac:dyDescent="0.25">
      <c r="A39" s="39" t="s">
        <v>144</v>
      </c>
      <c r="B39" s="49" t="s">
        <v>138</v>
      </c>
      <c r="C39" s="41" t="s">
        <v>39</v>
      </c>
      <c r="D39" s="46">
        <v>475</v>
      </c>
      <c r="E39" s="46"/>
      <c r="F39" s="43"/>
      <c r="G39" s="44">
        <f t="shared" si="0"/>
        <v>0</v>
      </c>
    </row>
    <row r="40" spans="1:7" x14ac:dyDescent="0.25">
      <c r="A40" s="4">
        <v>6</v>
      </c>
      <c r="B40" s="5" t="s">
        <v>153</v>
      </c>
      <c r="C40" s="6"/>
      <c r="D40" s="7"/>
      <c r="E40" s="7"/>
      <c r="F40" s="18"/>
      <c r="G40" s="19"/>
    </row>
    <row r="41" spans="1:7" x14ac:dyDescent="0.25">
      <c r="A41" s="39" t="s">
        <v>131</v>
      </c>
      <c r="B41" s="49" t="s">
        <v>154</v>
      </c>
      <c r="C41" s="41" t="s">
        <v>159</v>
      </c>
      <c r="D41" s="46">
        <v>1</v>
      </c>
      <c r="E41" s="46"/>
      <c r="F41" s="43"/>
      <c r="G41" s="44">
        <f t="shared" ref="G41:G45" si="1">F41*D41</f>
        <v>0</v>
      </c>
    </row>
    <row r="42" spans="1:7" x14ac:dyDescent="0.25">
      <c r="A42" s="39" t="s">
        <v>132</v>
      </c>
      <c r="B42" s="49" t="s">
        <v>156</v>
      </c>
      <c r="C42" s="41" t="s">
        <v>159</v>
      </c>
      <c r="D42" s="46">
        <v>1</v>
      </c>
      <c r="E42" s="46"/>
      <c r="F42" s="43"/>
      <c r="G42" s="44">
        <f t="shared" si="1"/>
        <v>0</v>
      </c>
    </row>
    <row r="43" spans="1:7" x14ac:dyDescent="0.25">
      <c r="A43" s="39" t="s">
        <v>133</v>
      </c>
      <c r="B43" s="49" t="s">
        <v>157</v>
      </c>
      <c r="C43" s="41" t="s">
        <v>159</v>
      </c>
      <c r="D43" s="46">
        <v>1</v>
      </c>
      <c r="E43" s="46"/>
      <c r="F43" s="43"/>
      <c r="G43" s="44">
        <f t="shared" si="1"/>
        <v>0</v>
      </c>
    </row>
    <row r="44" spans="1:7" ht="27" customHeight="1" x14ac:dyDescent="0.25">
      <c r="A44" s="39" t="s">
        <v>134</v>
      </c>
      <c r="B44" s="49" t="s">
        <v>158</v>
      </c>
      <c r="C44" s="41" t="s">
        <v>159</v>
      </c>
      <c r="D44" s="46">
        <v>1</v>
      </c>
      <c r="E44" s="46"/>
      <c r="F44" s="43"/>
      <c r="G44" s="44">
        <f t="shared" si="1"/>
        <v>0</v>
      </c>
    </row>
    <row r="45" spans="1:7" ht="24" x14ac:dyDescent="0.25">
      <c r="A45" s="39" t="s">
        <v>135</v>
      </c>
      <c r="B45" s="49" t="s">
        <v>155</v>
      </c>
      <c r="C45" s="41" t="s">
        <v>159</v>
      </c>
      <c r="D45" s="46">
        <v>1</v>
      </c>
      <c r="E45" s="46"/>
      <c r="F45" s="43"/>
      <c r="G45" s="44">
        <f t="shared" si="1"/>
        <v>0</v>
      </c>
    </row>
    <row r="46" spans="1:7" ht="96" x14ac:dyDescent="0.25">
      <c r="A46" s="4">
        <v>7</v>
      </c>
      <c r="B46" s="5" t="s">
        <v>51</v>
      </c>
      <c r="C46" s="6"/>
      <c r="D46" s="7"/>
      <c r="E46" s="7"/>
      <c r="F46" s="18"/>
      <c r="G46" s="19"/>
    </row>
    <row r="47" spans="1:7" ht="24" x14ac:dyDescent="0.25">
      <c r="A47" s="39" t="s">
        <v>160</v>
      </c>
      <c r="B47" s="40" t="s">
        <v>95</v>
      </c>
      <c r="C47" s="41" t="s">
        <v>71</v>
      </c>
      <c r="D47" s="42">
        <v>148</v>
      </c>
      <c r="E47" s="42"/>
      <c r="F47" s="43"/>
      <c r="G47" s="44"/>
    </row>
    <row r="48" spans="1:7" ht="24" x14ac:dyDescent="0.25">
      <c r="A48" s="39" t="s">
        <v>161</v>
      </c>
      <c r="B48" s="40" t="s">
        <v>96</v>
      </c>
      <c r="C48" s="41" t="s">
        <v>71</v>
      </c>
      <c r="D48" s="42">
        <v>148</v>
      </c>
      <c r="E48" s="42"/>
      <c r="F48" s="43"/>
      <c r="G48" s="44"/>
    </row>
    <row r="49" spans="1:7" ht="24" x14ac:dyDescent="0.25">
      <c r="A49" s="39" t="s">
        <v>162</v>
      </c>
      <c r="B49" s="40" t="s">
        <v>97</v>
      </c>
      <c r="C49" s="41" t="s">
        <v>41</v>
      </c>
      <c r="D49" s="42">
        <v>99</v>
      </c>
      <c r="E49" s="42"/>
      <c r="F49" s="43"/>
      <c r="G49" s="44"/>
    </row>
    <row r="50" spans="1:7" x14ac:dyDescent="0.25">
      <c r="A50" s="39" t="s">
        <v>163</v>
      </c>
      <c r="B50" s="40" t="s">
        <v>101</v>
      </c>
      <c r="C50" s="41" t="s">
        <v>41</v>
      </c>
      <c r="D50" s="42">
        <f>67+52</f>
        <v>119</v>
      </c>
      <c r="E50" s="42"/>
      <c r="F50" s="43"/>
      <c r="G50" s="44"/>
    </row>
    <row r="51" spans="1:7" x14ac:dyDescent="0.25">
      <c r="A51" s="39" t="s">
        <v>164</v>
      </c>
      <c r="B51" s="40" t="s">
        <v>199</v>
      </c>
      <c r="C51" s="41" t="s">
        <v>41</v>
      </c>
      <c r="D51" s="42">
        <v>52</v>
      </c>
      <c r="E51" s="42"/>
      <c r="F51" s="43"/>
      <c r="G51" s="44"/>
    </row>
    <row r="52" spans="1:7" x14ac:dyDescent="0.25">
      <c r="A52" s="39" t="s">
        <v>165</v>
      </c>
      <c r="B52" s="40" t="s">
        <v>98</v>
      </c>
      <c r="C52" s="41" t="s">
        <v>41</v>
      </c>
      <c r="D52" s="42">
        <f>169+318</f>
        <v>487</v>
      </c>
      <c r="E52" s="42"/>
      <c r="F52" s="43"/>
      <c r="G52" s="44"/>
    </row>
    <row r="53" spans="1:7" x14ac:dyDescent="0.25">
      <c r="A53" s="39" t="s">
        <v>166</v>
      </c>
      <c r="B53" s="40" t="s">
        <v>152</v>
      </c>
      <c r="C53" s="41" t="s">
        <v>41</v>
      </c>
      <c r="D53" s="42">
        <v>636</v>
      </c>
      <c r="E53" s="42"/>
      <c r="F53" s="43"/>
      <c r="G53" s="44"/>
    </row>
    <row r="54" spans="1:7" x14ac:dyDescent="0.25">
      <c r="A54" s="39" t="s">
        <v>167</v>
      </c>
      <c r="B54" s="40" t="s">
        <v>99</v>
      </c>
      <c r="C54" s="41" t="s">
        <v>41</v>
      </c>
      <c r="D54" s="42">
        <v>30</v>
      </c>
      <c r="E54" s="42"/>
      <c r="F54" s="43"/>
      <c r="G54" s="44"/>
    </row>
    <row r="55" spans="1:7" x14ac:dyDescent="0.25">
      <c r="A55" s="39" t="s">
        <v>168</v>
      </c>
      <c r="B55" s="45" t="s">
        <v>100</v>
      </c>
      <c r="C55" s="41" t="s">
        <v>41</v>
      </c>
      <c r="D55" s="42">
        <v>169</v>
      </c>
      <c r="E55" s="42"/>
      <c r="F55" s="43"/>
      <c r="G55" s="44"/>
    </row>
    <row r="56" spans="1:7" x14ac:dyDescent="0.25">
      <c r="A56" s="39" t="s">
        <v>169</v>
      </c>
      <c r="B56" s="45" t="s">
        <v>141</v>
      </c>
      <c r="C56" s="41" t="s">
        <v>39</v>
      </c>
      <c r="D56" s="42">
        <v>225</v>
      </c>
      <c r="E56" s="42"/>
      <c r="F56" s="43"/>
      <c r="G56" s="44"/>
    </row>
    <row r="57" spans="1:7" x14ac:dyDescent="0.25">
      <c r="A57" s="39" t="s">
        <v>170</v>
      </c>
      <c r="B57" s="45" t="s">
        <v>22</v>
      </c>
      <c r="C57" s="41" t="s">
        <v>39</v>
      </c>
      <c r="D57" s="42">
        <v>188</v>
      </c>
      <c r="E57" s="42"/>
      <c r="F57" s="43"/>
      <c r="G57" s="44"/>
    </row>
    <row r="58" spans="1:7" x14ac:dyDescent="0.25">
      <c r="A58" s="39" t="s">
        <v>171</v>
      </c>
      <c r="B58" s="45" t="s">
        <v>32</v>
      </c>
      <c r="C58" s="41" t="s">
        <v>39</v>
      </c>
      <c r="D58" s="42">
        <v>36</v>
      </c>
      <c r="E58" s="42"/>
      <c r="F58" s="43"/>
      <c r="G58" s="44"/>
    </row>
    <row r="59" spans="1:7" x14ac:dyDescent="0.25">
      <c r="A59" s="39" t="s">
        <v>172</v>
      </c>
      <c r="B59" s="45" t="s">
        <v>145</v>
      </c>
      <c r="C59" s="41" t="s">
        <v>71</v>
      </c>
      <c r="D59" s="42">
        <v>12</v>
      </c>
      <c r="E59" s="42"/>
      <c r="F59" s="43"/>
      <c r="G59" s="44"/>
    </row>
    <row r="60" spans="1:7" x14ac:dyDescent="0.25">
      <c r="A60" s="39" t="s">
        <v>173</v>
      </c>
      <c r="B60" s="45" t="s">
        <v>23</v>
      </c>
      <c r="C60" s="41" t="s">
        <v>71</v>
      </c>
      <c r="D60" s="42">
        <v>57</v>
      </c>
      <c r="E60" s="42"/>
      <c r="F60" s="43"/>
      <c r="G60" s="44"/>
    </row>
    <row r="61" spans="1:7" x14ac:dyDescent="0.25">
      <c r="A61" s="39" t="s">
        <v>174</v>
      </c>
      <c r="B61" s="45" t="s">
        <v>146</v>
      </c>
      <c r="C61" s="46" t="s">
        <v>41</v>
      </c>
      <c r="D61" s="42">
        <v>28</v>
      </c>
      <c r="E61" s="42"/>
      <c r="F61" s="43"/>
      <c r="G61" s="44"/>
    </row>
    <row r="62" spans="1:7" x14ac:dyDescent="0.25">
      <c r="A62" s="39" t="s">
        <v>175</v>
      </c>
      <c r="B62" s="45" t="s">
        <v>24</v>
      </c>
      <c r="C62" s="46" t="s">
        <v>41</v>
      </c>
      <c r="D62" s="42">
        <v>42</v>
      </c>
      <c r="E62" s="42"/>
      <c r="F62" s="43"/>
      <c r="G62" s="44"/>
    </row>
    <row r="63" spans="1:7" x14ac:dyDescent="0.25">
      <c r="A63" s="39" t="s">
        <v>176</v>
      </c>
      <c r="B63" s="45" t="s">
        <v>25</v>
      </c>
      <c r="C63" s="46" t="s">
        <v>41</v>
      </c>
      <c r="D63" s="42">
        <v>39</v>
      </c>
      <c r="E63" s="42"/>
      <c r="F63" s="43"/>
      <c r="G63" s="44"/>
    </row>
    <row r="64" spans="1:7" x14ac:dyDescent="0.25">
      <c r="A64" s="39" t="s">
        <v>177</v>
      </c>
      <c r="B64" s="45" t="s">
        <v>147</v>
      </c>
      <c r="C64" s="46" t="s">
        <v>41</v>
      </c>
      <c r="D64" s="42">
        <v>10</v>
      </c>
      <c r="E64" s="42"/>
      <c r="F64" s="43"/>
      <c r="G64" s="44"/>
    </row>
    <row r="65" spans="1:7" x14ac:dyDescent="0.25">
      <c r="A65" s="39" t="s">
        <v>178</v>
      </c>
      <c r="B65" s="45" t="s">
        <v>120</v>
      </c>
      <c r="C65" s="46" t="s">
        <v>41</v>
      </c>
      <c r="D65" s="42">
        <v>6</v>
      </c>
      <c r="E65" s="42"/>
      <c r="F65" s="43"/>
      <c r="G65" s="44"/>
    </row>
    <row r="66" spans="1:7" x14ac:dyDescent="0.25">
      <c r="A66" s="39" t="s">
        <v>179</v>
      </c>
      <c r="B66" s="45" t="s">
        <v>150</v>
      </c>
      <c r="C66" s="46" t="s">
        <v>41</v>
      </c>
      <c r="D66" s="42">
        <v>18</v>
      </c>
      <c r="E66" s="42"/>
      <c r="F66" s="43"/>
      <c r="G66" s="44"/>
    </row>
    <row r="67" spans="1:7" x14ac:dyDescent="0.25">
      <c r="A67" s="39" t="s">
        <v>180</v>
      </c>
      <c r="B67" s="45" t="s">
        <v>148</v>
      </c>
      <c r="C67" s="46" t="s">
        <v>41</v>
      </c>
      <c r="D67" s="42">
        <v>12</v>
      </c>
      <c r="E67" s="42"/>
      <c r="F67" s="43"/>
      <c r="G67" s="44"/>
    </row>
    <row r="68" spans="1:7" x14ac:dyDescent="0.25">
      <c r="A68" s="39" t="s">
        <v>181</v>
      </c>
      <c r="B68" s="45" t="s">
        <v>33</v>
      </c>
      <c r="C68" s="46" t="s">
        <v>41</v>
      </c>
      <c r="D68" s="42">
        <v>117</v>
      </c>
      <c r="E68" s="42"/>
      <c r="F68" s="43"/>
      <c r="G68" s="44"/>
    </row>
    <row r="69" spans="1:7" x14ac:dyDescent="0.25">
      <c r="A69" s="39" t="s">
        <v>182</v>
      </c>
      <c r="B69" s="45" t="s">
        <v>149</v>
      </c>
      <c r="C69" s="46" t="s">
        <v>41</v>
      </c>
      <c r="D69" s="42">
        <v>12</v>
      </c>
      <c r="E69" s="42"/>
      <c r="F69" s="43"/>
      <c r="G69" s="44"/>
    </row>
    <row r="70" spans="1:7" x14ac:dyDescent="0.25">
      <c r="A70" s="39" t="s">
        <v>183</v>
      </c>
      <c r="B70" s="45" t="s">
        <v>34</v>
      </c>
      <c r="C70" s="46" t="s">
        <v>41</v>
      </c>
      <c r="D70" s="42">
        <v>45</v>
      </c>
      <c r="E70" s="42"/>
      <c r="F70" s="43"/>
      <c r="G70" s="44"/>
    </row>
    <row r="71" spans="1:7" x14ac:dyDescent="0.25">
      <c r="A71" s="39" t="s">
        <v>184</v>
      </c>
      <c r="B71" s="45" t="s">
        <v>151</v>
      </c>
      <c r="C71" s="46" t="s">
        <v>41</v>
      </c>
      <c r="D71" s="42">
        <v>30</v>
      </c>
      <c r="E71" s="42"/>
      <c r="F71" s="43"/>
      <c r="G71" s="44"/>
    </row>
    <row r="72" spans="1:7" x14ac:dyDescent="0.25">
      <c r="A72" s="39" t="s">
        <v>185</v>
      </c>
      <c r="B72" s="45" t="s">
        <v>26</v>
      </c>
      <c r="C72" s="46" t="s">
        <v>41</v>
      </c>
      <c r="D72" s="42">
        <v>110</v>
      </c>
      <c r="E72" s="42"/>
      <c r="F72" s="43"/>
      <c r="G72" s="44"/>
    </row>
    <row r="73" spans="1:7" x14ac:dyDescent="0.25">
      <c r="A73" s="39" t="s">
        <v>186</v>
      </c>
      <c r="B73" s="45" t="s">
        <v>27</v>
      </c>
      <c r="C73" s="46" t="s">
        <v>41</v>
      </c>
      <c r="D73" s="42">
        <v>34</v>
      </c>
      <c r="E73" s="42"/>
      <c r="F73" s="43"/>
      <c r="G73" s="44"/>
    </row>
    <row r="74" spans="1:7" ht="24" x14ac:dyDescent="0.25">
      <c r="A74" s="39" t="s">
        <v>187</v>
      </c>
      <c r="B74" s="47" t="s">
        <v>139</v>
      </c>
      <c r="C74" s="46" t="s">
        <v>71</v>
      </c>
      <c r="D74" s="42">
        <v>29</v>
      </c>
      <c r="E74" s="42"/>
      <c r="F74" s="43"/>
      <c r="G74" s="44"/>
    </row>
    <row r="75" spans="1:7" ht="24" x14ac:dyDescent="0.25">
      <c r="A75" s="39" t="s">
        <v>188</v>
      </c>
      <c r="B75" s="48" t="s">
        <v>35</v>
      </c>
      <c r="C75" s="46" t="s">
        <v>41</v>
      </c>
      <c r="D75" s="42">
        <v>6</v>
      </c>
      <c r="E75" s="42"/>
      <c r="F75" s="43"/>
      <c r="G75" s="44"/>
    </row>
    <row r="76" spans="1:7" ht="24" x14ac:dyDescent="0.25">
      <c r="A76" s="39" t="s">
        <v>189</v>
      </c>
      <c r="B76" s="48" t="s">
        <v>36</v>
      </c>
      <c r="C76" s="46" t="s">
        <v>41</v>
      </c>
      <c r="D76" s="42">
        <v>6</v>
      </c>
      <c r="E76" s="42"/>
      <c r="F76" s="43"/>
      <c r="G76" s="44"/>
    </row>
    <row r="77" spans="1:7" ht="24" x14ac:dyDescent="0.25">
      <c r="A77" s="39" t="s">
        <v>190</v>
      </c>
      <c r="B77" s="47" t="s">
        <v>140</v>
      </c>
      <c r="C77" s="46" t="s">
        <v>71</v>
      </c>
      <c r="D77" s="42">
        <v>33</v>
      </c>
      <c r="E77" s="42"/>
      <c r="F77" s="43"/>
      <c r="G77" s="44"/>
    </row>
    <row r="78" spans="1:7" x14ac:dyDescent="0.25">
      <c r="A78" s="39" t="s">
        <v>191</v>
      </c>
      <c r="B78" s="45" t="s">
        <v>37</v>
      </c>
      <c r="C78" s="46" t="s">
        <v>71</v>
      </c>
      <c r="D78" s="42">
        <v>36</v>
      </c>
      <c r="E78" s="42"/>
      <c r="F78" s="43"/>
      <c r="G78" s="44"/>
    </row>
    <row r="79" spans="1:7" x14ac:dyDescent="0.25">
      <c r="A79" s="23" t="s">
        <v>192</v>
      </c>
      <c r="B79" s="30" t="s">
        <v>38</v>
      </c>
      <c r="C79" s="1" t="s">
        <v>44</v>
      </c>
      <c r="D79" s="10">
        <v>24</v>
      </c>
      <c r="E79" s="10"/>
      <c r="F79" s="16"/>
      <c r="G79" s="17"/>
    </row>
    <row r="80" spans="1:7" x14ac:dyDescent="0.25">
      <c r="A80" s="23" t="s">
        <v>193</v>
      </c>
      <c r="B80" s="30" t="s">
        <v>28</v>
      </c>
      <c r="C80" s="1" t="s">
        <v>46</v>
      </c>
      <c r="D80" s="10">
        <v>240</v>
      </c>
      <c r="E80" s="10"/>
      <c r="F80" s="16"/>
      <c r="G80" s="17"/>
    </row>
    <row r="81" spans="1:7" x14ac:dyDescent="0.25">
      <c r="A81" s="23" t="s">
        <v>194</v>
      </c>
      <c r="B81" s="30" t="s">
        <v>29</v>
      </c>
      <c r="C81" s="1" t="s">
        <v>46</v>
      </c>
      <c r="D81" s="10">
        <v>240</v>
      </c>
      <c r="E81" s="10"/>
      <c r="F81" s="16"/>
      <c r="G81" s="17"/>
    </row>
    <row r="82" spans="1:7" x14ac:dyDescent="0.25">
      <c r="A82" s="23" t="s">
        <v>195</v>
      </c>
      <c r="B82" s="30" t="s">
        <v>30</v>
      </c>
      <c r="C82" s="1" t="s">
        <v>46</v>
      </c>
      <c r="D82" s="10">
        <v>240</v>
      </c>
      <c r="E82" s="10"/>
      <c r="F82" s="16"/>
      <c r="G82" s="17"/>
    </row>
    <row r="83" spans="1:7" x14ac:dyDescent="0.25">
      <c r="A83" s="23" t="s">
        <v>196</v>
      </c>
      <c r="B83" s="30" t="s">
        <v>31</v>
      </c>
      <c r="C83" s="1" t="s">
        <v>46</v>
      </c>
      <c r="D83" s="10">
        <v>240</v>
      </c>
      <c r="E83" s="10"/>
      <c r="F83" s="16"/>
      <c r="G83" s="17"/>
    </row>
    <row r="84" spans="1:7" x14ac:dyDescent="0.25">
      <c r="A84" s="23" t="s">
        <v>197</v>
      </c>
      <c r="B84" s="2" t="s">
        <v>108</v>
      </c>
      <c r="C84" s="3" t="s">
        <v>119</v>
      </c>
      <c r="D84" s="3">
        <v>5</v>
      </c>
      <c r="E84" s="3"/>
      <c r="F84" s="16"/>
      <c r="G84" s="17"/>
    </row>
    <row r="85" spans="1:7" ht="24.75" thickBot="1" x14ac:dyDescent="0.3">
      <c r="A85" s="23" t="s">
        <v>198</v>
      </c>
      <c r="B85" s="2" t="s">
        <v>109</v>
      </c>
      <c r="C85" s="3" t="s">
        <v>119</v>
      </c>
      <c r="D85" s="3">
        <v>5</v>
      </c>
      <c r="E85" s="3"/>
      <c r="F85" s="16"/>
      <c r="G85" s="17"/>
    </row>
    <row r="86" spans="1:7" ht="21.75" thickBot="1" x14ac:dyDescent="0.3">
      <c r="A86" s="66" t="s">
        <v>103</v>
      </c>
      <c r="B86" s="67"/>
      <c r="C86" s="67"/>
      <c r="D86" s="67"/>
      <c r="E86" s="67"/>
      <c r="F86" s="67"/>
      <c r="G86" s="68"/>
    </row>
    <row r="87" spans="1:7" ht="36" x14ac:dyDescent="0.25">
      <c r="A87" s="20">
        <v>1</v>
      </c>
      <c r="B87" s="21" t="s">
        <v>72</v>
      </c>
      <c r="C87" s="31"/>
      <c r="D87" s="31"/>
      <c r="E87" s="31"/>
      <c r="F87" s="31"/>
      <c r="G87" s="32"/>
    </row>
    <row r="88" spans="1:7" x14ac:dyDescent="0.25">
      <c r="A88" s="23" t="s">
        <v>5</v>
      </c>
      <c r="B88" s="12" t="s">
        <v>201</v>
      </c>
      <c r="C88" s="13" t="s">
        <v>52</v>
      </c>
      <c r="D88" s="14">
        <v>3</v>
      </c>
      <c r="E88" s="14"/>
      <c r="F88" s="16"/>
      <c r="G88" s="17"/>
    </row>
    <row r="89" spans="1:7" x14ac:dyDescent="0.25">
      <c r="A89" s="23" t="s">
        <v>6</v>
      </c>
      <c r="B89" s="12" t="s">
        <v>202</v>
      </c>
      <c r="C89" s="13" t="s">
        <v>52</v>
      </c>
      <c r="D89" s="14">
        <v>3</v>
      </c>
      <c r="E89" s="14"/>
      <c r="F89" s="16"/>
      <c r="G89" s="17"/>
    </row>
    <row r="90" spans="1:7" x14ac:dyDescent="0.25">
      <c r="A90" s="23" t="s">
        <v>7</v>
      </c>
      <c r="B90" s="12" t="s">
        <v>73</v>
      </c>
      <c r="C90" s="13" t="s">
        <v>52</v>
      </c>
      <c r="D90" s="14">
        <v>3</v>
      </c>
      <c r="E90" s="14"/>
      <c r="F90" s="16"/>
      <c r="G90" s="17"/>
    </row>
    <row r="91" spans="1:7" ht="24" x14ac:dyDescent="0.25">
      <c r="A91" s="23" t="s">
        <v>8</v>
      </c>
      <c r="B91" s="2" t="s">
        <v>74</v>
      </c>
      <c r="C91" s="1" t="s">
        <v>39</v>
      </c>
      <c r="D91" s="1">
        <v>280</v>
      </c>
      <c r="E91" s="1"/>
      <c r="F91" s="16"/>
      <c r="G91" s="17"/>
    </row>
    <row r="92" spans="1:7" x14ac:dyDescent="0.25">
      <c r="A92" s="23" t="s">
        <v>55</v>
      </c>
      <c r="B92" s="2" t="s">
        <v>53</v>
      </c>
      <c r="C92" s="1" t="s">
        <v>43</v>
      </c>
      <c r="D92" s="1">
        <v>150</v>
      </c>
      <c r="E92" s="1"/>
      <c r="F92" s="16"/>
      <c r="G92" s="17"/>
    </row>
    <row r="93" spans="1:7" ht="36" x14ac:dyDescent="0.25">
      <c r="A93" s="23" t="s">
        <v>56</v>
      </c>
      <c r="B93" s="2" t="s">
        <v>81</v>
      </c>
      <c r="C93" s="1" t="s">
        <v>44</v>
      </c>
      <c r="D93" s="1">
        <v>2</v>
      </c>
      <c r="E93" s="1"/>
      <c r="F93" s="16"/>
      <c r="G93" s="17"/>
    </row>
    <row r="94" spans="1:7" ht="84" x14ac:dyDescent="0.25">
      <c r="A94" s="23" t="s">
        <v>57</v>
      </c>
      <c r="B94" s="9" t="s">
        <v>85</v>
      </c>
      <c r="C94" s="1" t="s">
        <v>39</v>
      </c>
      <c r="D94" s="1">
        <v>1000</v>
      </c>
      <c r="E94" s="1"/>
      <c r="F94" s="16"/>
      <c r="G94" s="17"/>
    </row>
    <row r="95" spans="1:7" ht="24" x14ac:dyDescent="0.25">
      <c r="A95" s="23" t="s">
        <v>58</v>
      </c>
      <c r="B95" s="22" t="s">
        <v>75</v>
      </c>
      <c r="C95" s="1" t="s">
        <v>44</v>
      </c>
      <c r="D95" s="10">
        <v>3</v>
      </c>
      <c r="E95" s="10"/>
      <c r="F95" s="16"/>
      <c r="G95" s="17"/>
    </row>
    <row r="96" spans="1:7" ht="60" x14ac:dyDescent="0.25">
      <c r="A96" s="23" t="s">
        <v>59</v>
      </c>
      <c r="B96" s="22" t="s">
        <v>104</v>
      </c>
      <c r="C96" s="1" t="s">
        <v>39</v>
      </c>
      <c r="D96" s="1">
        <v>5185</v>
      </c>
      <c r="E96" s="1"/>
      <c r="F96" s="16"/>
      <c r="G96" s="17"/>
    </row>
    <row r="97" spans="1:7" ht="72" x14ac:dyDescent="0.25">
      <c r="A97" s="23" t="s">
        <v>86</v>
      </c>
      <c r="B97" s="22" t="s">
        <v>105</v>
      </c>
      <c r="C97" s="1" t="s">
        <v>44</v>
      </c>
      <c r="D97" s="10">
        <v>169</v>
      </c>
      <c r="E97" s="10"/>
      <c r="F97" s="16"/>
      <c r="G97" s="17"/>
    </row>
    <row r="98" spans="1:7" ht="48" x14ac:dyDescent="0.25">
      <c r="A98" s="23" t="s">
        <v>60</v>
      </c>
      <c r="B98" s="8" t="s">
        <v>84</v>
      </c>
      <c r="C98" s="1" t="s">
        <v>39</v>
      </c>
      <c r="D98" s="1">
        <v>315</v>
      </c>
      <c r="E98" s="1"/>
      <c r="F98" s="16"/>
      <c r="G98" s="17"/>
    </row>
    <row r="99" spans="1:7" ht="72" x14ac:dyDescent="0.25">
      <c r="A99" s="23" t="s">
        <v>61</v>
      </c>
      <c r="B99" s="8" t="s">
        <v>106</v>
      </c>
      <c r="C99" s="1" t="s">
        <v>44</v>
      </c>
      <c r="D99" s="1">
        <v>3</v>
      </c>
      <c r="E99" s="1"/>
      <c r="F99" s="16"/>
      <c r="G99" s="17"/>
    </row>
    <row r="100" spans="1:7" ht="48" x14ac:dyDescent="0.25">
      <c r="A100" s="23" t="s">
        <v>62</v>
      </c>
      <c r="B100" s="9" t="s">
        <v>80</v>
      </c>
      <c r="C100" s="15" t="s">
        <v>43</v>
      </c>
      <c r="D100" s="14">
        <v>150</v>
      </c>
      <c r="E100" s="14"/>
      <c r="F100" s="16"/>
      <c r="G100" s="17"/>
    </row>
    <row r="101" spans="1:7" ht="24" x14ac:dyDescent="0.25">
      <c r="A101" s="23" t="s">
        <v>63</v>
      </c>
      <c r="B101" s="2" t="s">
        <v>54</v>
      </c>
      <c r="C101" s="3" t="s">
        <v>44</v>
      </c>
      <c r="D101" s="3">
        <v>30</v>
      </c>
      <c r="E101" s="3"/>
      <c r="F101" s="16"/>
      <c r="G101" s="17"/>
    </row>
    <row r="102" spans="1:7" ht="24" x14ac:dyDescent="0.25">
      <c r="A102" s="23" t="s">
        <v>64</v>
      </c>
      <c r="B102" s="2" t="s">
        <v>110</v>
      </c>
      <c r="C102" s="3" t="s">
        <v>43</v>
      </c>
      <c r="D102" s="3">
        <v>70</v>
      </c>
      <c r="E102" s="3"/>
      <c r="F102" s="16"/>
      <c r="G102" s="17"/>
    </row>
    <row r="103" spans="1:7" ht="24" x14ac:dyDescent="0.25">
      <c r="A103" s="23" t="s">
        <v>68</v>
      </c>
      <c r="B103" s="12" t="s">
        <v>76</v>
      </c>
      <c r="C103" s="13" t="s">
        <v>39</v>
      </c>
      <c r="D103" s="14">
        <v>5500</v>
      </c>
      <c r="E103" s="14"/>
      <c r="F103" s="16"/>
      <c r="G103" s="17"/>
    </row>
    <row r="104" spans="1:7" ht="24" x14ac:dyDescent="0.25">
      <c r="A104" s="23" t="s">
        <v>65</v>
      </c>
      <c r="B104" s="12" t="s">
        <v>107</v>
      </c>
      <c r="C104" s="13" t="s">
        <v>77</v>
      </c>
      <c r="D104" s="14">
        <v>3</v>
      </c>
      <c r="E104" s="14"/>
      <c r="F104" s="16"/>
      <c r="G104" s="17"/>
    </row>
    <row r="105" spans="1:7" ht="48" x14ac:dyDescent="0.25">
      <c r="A105" s="23" t="s">
        <v>66</v>
      </c>
      <c r="B105" s="12" t="s">
        <v>78</v>
      </c>
      <c r="C105" s="15" t="s">
        <v>43</v>
      </c>
      <c r="D105" s="14">
        <v>120</v>
      </c>
      <c r="E105" s="14"/>
      <c r="F105" s="16"/>
      <c r="G105" s="17"/>
    </row>
    <row r="106" spans="1:7" ht="84" x14ac:dyDescent="0.25">
      <c r="A106" s="23" t="s">
        <v>67</v>
      </c>
      <c r="B106" s="12" t="s">
        <v>79</v>
      </c>
      <c r="C106" s="13" t="s">
        <v>42</v>
      </c>
      <c r="D106" s="14">
        <v>1</v>
      </c>
      <c r="E106" s="14"/>
      <c r="F106" s="16"/>
      <c r="G106" s="17"/>
    </row>
    <row r="107" spans="1:7" x14ac:dyDescent="0.25">
      <c r="A107" s="23" t="s">
        <v>87</v>
      </c>
      <c r="B107" s="2" t="s">
        <v>83</v>
      </c>
      <c r="C107" s="1" t="s">
        <v>82</v>
      </c>
      <c r="D107" s="3">
        <v>1</v>
      </c>
      <c r="E107" s="3"/>
      <c r="F107" s="16"/>
      <c r="G107" s="17"/>
    </row>
    <row r="108" spans="1:7" ht="15.75" thickBot="1" x14ac:dyDescent="0.3">
      <c r="A108" s="33"/>
      <c r="B108" s="34"/>
      <c r="C108" s="34"/>
      <c r="D108" s="34"/>
      <c r="E108" s="34"/>
      <c r="F108" s="34"/>
      <c r="G108" s="35"/>
    </row>
    <row r="109" spans="1:7" ht="15.75" thickBot="1" x14ac:dyDescent="0.3">
      <c r="A109" s="62" t="s">
        <v>207</v>
      </c>
      <c r="B109" s="63"/>
      <c r="C109" s="63"/>
      <c r="D109" s="63"/>
      <c r="E109" s="63"/>
      <c r="F109" s="63"/>
      <c r="G109" s="63"/>
    </row>
    <row r="110" spans="1:7" ht="15.75" thickBot="1" x14ac:dyDescent="0.3">
      <c r="A110" s="52"/>
      <c r="B110" s="53"/>
      <c r="C110" s="64"/>
      <c r="D110" s="64"/>
      <c r="E110" s="65"/>
      <c r="F110" s="65"/>
      <c r="G110" s="54"/>
    </row>
    <row r="111" spans="1:7" ht="15.75" thickTop="1" x14ac:dyDescent="0.25">
      <c r="A111" s="69" t="s">
        <v>208</v>
      </c>
      <c r="B111" s="70"/>
      <c r="C111" s="70"/>
      <c r="D111" s="70"/>
      <c r="E111" s="70"/>
      <c r="F111" s="70"/>
      <c r="G111" s="70"/>
    </row>
    <row r="112" spans="1:7" ht="15.75" thickBot="1" x14ac:dyDescent="0.3">
      <c r="A112" s="71"/>
      <c r="B112" s="72"/>
      <c r="C112" s="72"/>
      <c r="D112" s="72"/>
      <c r="E112" s="72"/>
      <c r="F112" s="72"/>
      <c r="G112" s="72"/>
    </row>
    <row r="113" spans="1:7" ht="15.75" thickTop="1" x14ac:dyDescent="0.25">
      <c r="A113" s="55"/>
      <c r="B113" s="56"/>
      <c r="C113" s="73"/>
      <c r="D113" s="73"/>
      <c r="E113" s="73"/>
      <c r="F113" s="73"/>
      <c r="G113" s="73"/>
    </row>
    <row r="114" spans="1:7" x14ac:dyDescent="0.25">
      <c r="A114" s="74" t="s">
        <v>209</v>
      </c>
      <c r="B114" s="75"/>
      <c r="C114" s="75"/>
      <c r="D114" s="75"/>
      <c r="E114" s="75"/>
      <c r="F114" s="75"/>
      <c r="G114" s="75"/>
    </row>
    <row r="115" spans="1:7" x14ac:dyDescent="0.25">
      <c r="A115" s="76"/>
      <c r="B115" s="77"/>
      <c r="C115" s="77"/>
      <c r="D115" s="77"/>
      <c r="E115" s="77"/>
      <c r="F115" s="77"/>
      <c r="G115" s="77"/>
    </row>
    <row r="117" spans="1:7" x14ac:dyDescent="0.25">
      <c r="C117" s="36"/>
    </row>
    <row r="118" spans="1:7" x14ac:dyDescent="0.25">
      <c r="C118" s="37"/>
    </row>
    <row r="119" spans="1:7" x14ac:dyDescent="0.25">
      <c r="C119" s="37"/>
    </row>
    <row r="120" spans="1:7" x14ac:dyDescent="0.25">
      <c r="C120" s="38"/>
    </row>
    <row r="121" spans="1:7" x14ac:dyDescent="0.25">
      <c r="C121" s="38"/>
    </row>
    <row r="122" spans="1:7" x14ac:dyDescent="0.25">
      <c r="C122" s="37"/>
    </row>
    <row r="123" spans="1:7" x14ac:dyDescent="0.25">
      <c r="C123" s="37"/>
    </row>
    <row r="124" spans="1:7" x14ac:dyDescent="0.25">
      <c r="C124" s="37"/>
    </row>
    <row r="125" spans="1:7" x14ac:dyDescent="0.25">
      <c r="C125" s="37"/>
    </row>
  </sheetData>
  <mergeCells count="12">
    <mergeCell ref="C113:G113"/>
    <mergeCell ref="A114:G115"/>
    <mergeCell ref="C110:D110"/>
    <mergeCell ref="E110:F110"/>
    <mergeCell ref="A6:G6"/>
    <mergeCell ref="A86:G86"/>
    <mergeCell ref="A111:G112"/>
    <mergeCell ref="A1:G1"/>
    <mergeCell ref="A2:G2"/>
    <mergeCell ref="A3:G3"/>
    <mergeCell ref="A4:G4"/>
    <mergeCell ref="A109:G109"/>
  </mergeCells>
  <phoneticPr fontId="9" type="noConversion"/>
  <conditionalFormatting sqref="B84:B85">
    <cfRule type="duplicateValues" dxfId="5" priority="1"/>
  </conditionalFormatting>
  <conditionalFormatting sqref="B87">
    <cfRule type="duplicateValues" dxfId="4" priority="47"/>
  </conditionalFormatting>
  <conditionalFormatting sqref="B88:B89">
    <cfRule type="duplicateValues" dxfId="3" priority="94"/>
  </conditionalFormatting>
  <conditionalFormatting sqref="B101:B102">
    <cfRule type="duplicateValues" dxfId="2" priority="90"/>
  </conditionalFormatting>
  <conditionalFormatting sqref="B103:B106 B98:B100 B90:B94">
    <cfRule type="duplicateValues" dxfId="1" priority="6"/>
  </conditionalFormatting>
  <conditionalFormatting sqref="B107">
    <cfRule type="duplicateValues" dxfId="0" priority="5"/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Materiais e Serviços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Abner</dc:creator>
  <cp:lastModifiedBy>João Adolfo do Carmo</cp:lastModifiedBy>
  <cp:lastPrinted>2024-10-03T13:40:47Z</cp:lastPrinted>
  <dcterms:created xsi:type="dcterms:W3CDTF">2024-07-05T15:59:22Z</dcterms:created>
  <dcterms:modified xsi:type="dcterms:W3CDTF">2024-11-29T13:37:10Z</dcterms:modified>
</cp:coreProperties>
</file>