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informatica\Documentos\Termos de referência\2024\Cabeamento Estruturado\Execução\Cotacao\"/>
    </mc:Choice>
  </mc:AlternateContent>
  <xr:revisionPtr revIDLastSave="0" documentId="13_ncr:1_{5B3EEA8B-BBB3-4B57-9FEA-F1572A11A596}" xr6:coauthVersionLast="47" xr6:coauthVersionMax="47" xr10:uidLastSave="{00000000-0000-0000-0000-000000000000}"/>
  <bookViews>
    <workbookView xWindow="-120" yWindow="-120" windowWidth="38640" windowHeight="21120" xr2:uid="{278D6D06-A359-4CAF-9579-99062D1A3BFB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8" i="1" l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4" i="1"/>
  <c r="K33" i="1"/>
  <c r="K32" i="1"/>
  <c r="K31" i="1"/>
  <c r="K30" i="1"/>
  <c r="K29" i="1"/>
  <c r="K28" i="1"/>
  <c r="K27" i="1"/>
  <c r="K25" i="1"/>
  <c r="K24" i="1"/>
  <c r="K23" i="1"/>
  <c r="K22" i="1"/>
  <c r="K21" i="1"/>
  <c r="K19" i="1"/>
  <c r="K18" i="1"/>
  <c r="K17" i="1"/>
  <c r="K16" i="1"/>
  <c r="K15" i="1"/>
  <c r="K14" i="1"/>
  <c r="K13" i="1"/>
  <c r="K12" i="1"/>
  <c r="K11" i="1"/>
  <c r="K89" i="1" l="1"/>
</calcChain>
</file>

<file path=xl/sharedStrings.xml><?xml version="1.0" encoding="utf-8"?>
<sst xmlns="http://schemas.openxmlformats.org/spreadsheetml/2006/main" count="243" uniqueCount="170">
  <si>
    <t>EMPRESA</t>
  </si>
  <si>
    <t>Item</t>
  </si>
  <si>
    <t>Descrição</t>
  </si>
  <si>
    <t>Marca</t>
  </si>
  <si>
    <t>Valor Unit.</t>
  </si>
  <si>
    <t>Valor total</t>
  </si>
  <si>
    <t>OBS: Valor do frete e outras despesas deverá ser incluído no valor do produto.</t>
  </si>
  <si>
    <t>TOTAL:</t>
  </si>
  <si>
    <t xml:space="preserve">Razão Social: </t>
  </si>
  <si>
    <t xml:space="preserve">CNPJ : </t>
  </si>
  <si>
    <t xml:space="preserve">E-mail: </t>
  </si>
  <si>
    <t>Validade da Proposta:</t>
  </si>
  <si>
    <t xml:space="preserve">Local e Data: </t>
  </si>
  <si>
    <t>Quantidade</t>
  </si>
  <si>
    <t>Un. Med.</t>
  </si>
  <si>
    <t>Cabeamento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entrega, funcionamento e operação do sistema, segundo as Normas Técnicas NBR</t>
  </si>
  <si>
    <t>1.1</t>
  </si>
  <si>
    <t>Cabo F/UTP 4 pares Categoria 6A LSZH</t>
  </si>
  <si>
    <t>cx</t>
  </si>
  <si>
    <t>1.2</t>
  </si>
  <si>
    <t>Conector Keystone CAT6A Fêmea para usuários</t>
  </si>
  <si>
    <t>pç</t>
  </si>
  <si>
    <t>1.3</t>
  </si>
  <si>
    <t>Patch Cord CAT6A 1,5mts</t>
  </si>
  <si>
    <t>1.4</t>
  </si>
  <si>
    <t>Patch Cord CAT6A 2,5mts</t>
  </si>
  <si>
    <t>1.5</t>
  </si>
  <si>
    <t>Patch Cord CAT6A 5mts</t>
  </si>
  <si>
    <t>1.6</t>
  </si>
  <si>
    <t>Patch Panel 24 portas CAT6A com 24 conectores CAT6A</t>
  </si>
  <si>
    <t>un.</t>
  </si>
  <si>
    <t>1.7</t>
  </si>
  <si>
    <t>Etiqueta Brady</t>
  </si>
  <si>
    <t>vb</t>
  </si>
  <si>
    <t>1.8</t>
  </si>
  <si>
    <t>Etiqueta Brother</t>
  </si>
  <si>
    <t>1.9</t>
  </si>
  <si>
    <t>Velcro para Amarração - Preto</t>
  </si>
  <si>
    <t>Fibra Óptica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entrega, funcionamento e operação do sistema, segundo as Normas Técnicas NBR</t>
  </si>
  <si>
    <t>2.1</t>
  </si>
  <si>
    <t>Fibra Óptica MM OM4 6fo</t>
  </si>
  <si>
    <t>m</t>
  </si>
  <si>
    <t>2.2</t>
  </si>
  <si>
    <t>DIO 19" 1U para até 96 fibras</t>
  </si>
  <si>
    <t>2.3</t>
  </si>
  <si>
    <t>Cassete Multimodo 24 fo C/  Pig tail Simplex MM 1,5mts</t>
  </si>
  <si>
    <t>2.4</t>
  </si>
  <si>
    <t>Cordão Óptico  LC/LC 3,mt Duplex multimodo</t>
  </si>
  <si>
    <t>2.5</t>
  </si>
  <si>
    <t>Plaquetas de Identificação de Fibra Óptica</t>
  </si>
  <si>
    <t>Ativos e Acessórios de Rack - Equipamentos (conforme especificações de projeto e memorial incluindo todos os demais acessórios necessários a funcionalidade do sistema)</t>
  </si>
  <si>
    <t>3.1</t>
  </si>
  <si>
    <t>Rack de Parede 19"x42U - 670mm</t>
  </si>
  <si>
    <t>3.2</t>
  </si>
  <si>
    <t>Rack de Parede 19"x24U - 670mm</t>
  </si>
  <si>
    <t>3.3</t>
  </si>
  <si>
    <t>Calha de Tomada 8 Tomadas 20A</t>
  </si>
  <si>
    <t>3.4</t>
  </si>
  <si>
    <t>Kit Ventilação com 2 ventiladores</t>
  </si>
  <si>
    <t>kit</t>
  </si>
  <si>
    <t>3.5</t>
  </si>
  <si>
    <t>Kit Porca Gaiola com parafuso</t>
  </si>
  <si>
    <t>3.6</t>
  </si>
  <si>
    <t>Guia de Cabo de Alta Densidade 1U</t>
  </si>
  <si>
    <t>3.7</t>
  </si>
  <si>
    <t xml:space="preserve">Bandeja Fixa 600mm </t>
  </si>
  <si>
    <t>3.8</t>
  </si>
  <si>
    <t>Tampa Cega 1U</t>
  </si>
  <si>
    <t xml:space="preserve">Infraestrutura - Eletrodutos, Eletrocalhas, Perfilados, Canaletas (incluindo curvas, luvas, buchas, arruelas, conduletes de derivação e passagem em alumínio até 2", caixas 4x2 e 4x4 com bucha metálica nas orelhas, tirantes, chumbadores, espoletas, pinos, finca-pinos, arame guia e suportes de fixação de todos os tipos compatíveis com o peso a ser suportado e a posição de fixação e demais acessórios necessários a funcionalidade do sistema. </t>
  </si>
  <si>
    <t>4.1</t>
  </si>
  <si>
    <t>Canaleta de aluminio duplo tipo D na cor branca, nas dimensões 73mmx45mmx3000mm</t>
  </si>
  <si>
    <t>br</t>
  </si>
  <si>
    <t>4.2</t>
  </si>
  <si>
    <t>Tampa lisa Standart plana lisa para canaleta de aluminio na cor branca, nas dimensões 73mmx45mmx3000mm</t>
  </si>
  <si>
    <t>4.3</t>
  </si>
  <si>
    <t>Curva vertical interna com tampa lisa para canaleta de aluminio na cor branca</t>
  </si>
  <si>
    <t>4.4</t>
  </si>
  <si>
    <t>Adaptador para eletroduto de 45mm 2 x 1"</t>
  </si>
  <si>
    <t>4.5</t>
  </si>
  <si>
    <t>Porta Equipamento ABS para Canaleta de Alumínio Branca</t>
  </si>
  <si>
    <t>4.6</t>
  </si>
  <si>
    <t>Caixa de Derivação Tipo X 2x2</t>
  </si>
  <si>
    <t>4.7</t>
  </si>
  <si>
    <t>Módulo para RJ45</t>
  </si>
  <si>
    <t>4.8</t>
  </si>
  <si>
    <t>Seal Tubo c/ Capa - 1"</t>
  </si>
  <si>
    <t>4.9</t>
  </si>
  <si>
    <t>Seal Tubo c/ Capa - 1.1/2"</t>
  </si>
  <si>
    <t>4.10</t>
  </si>
  <si>
    <t>Eletroduto Galvanizado - 1"</t>
  </si>
  <si>
    <t>4.11</t>
  </si>
  <si>
    <t>Condulete Múltiplo X  -1"</t>
  </si>
  <si>
    <t>4.12</t>
  </si>
  <si>
    <t>Tampa Cega p/ Condulete - 1"</t>
  </si>
  <si>
    <t>4.13</t>
  </si>
  <si>
    <t>Tampa de condulete para conector RJ45 (01 saída) - 1"</t>
  </si>
  <si>
    <t>4.14</t>
  </si>
  <si>
    <t>Unidut Cônico 1"</t>
  </si>
  <si>
    <t>4.15</t>
  </si>
  <si>
    <t>Unidut Reto 1"</t>
  </si>
  <si>
    <t>4.16</t>
  </si>
  <si>
    <t>Abraçadeira Tipo D c/ Cunha - 1"</t>
  </si>
  <si>
    <t>4.17</t>
  </si>
  <si>
    <t>Curva 90° p/ Eletroduto - 1"</t>
  </si>
  <si>
    <t>4.18</t>
  </si>
  <si>
    <t>Eletrocalha lisa PZ 18 micras chapa 18 100 x 50 mm e Demais acessórios (emenda, curvas, cruzetas)</t>
  </si>
  <si>
    <t>4.19</t>
  </si>
  <si>
    <t>Caixa de passagem metálica, com tampa aparafusada, dimensões de 20x20x12cm</t>
  </si>
  <si>
    <t>4.20</t>
  </si>
  <si>
    <t>Caixa de passagem metálica, com tampa aparafusada, dimensões de 40x40x12cm</t>
  </si>
  <si>
    <t>4.21</t>
  </si>
  <si>
    <t>Perfilado 38x38</t>
  </si>
  <si>
    <t>4.22</t>
  </si>
  <si>
    <t>Tirante</t>
  </si>
  <si>
    <t>4.23</t>
  </si>
  <si>
    <t>Chumbador</t>
  </si>
  <si>
    <t>4.24</t>
  </si>
  <si>
    <t>Parafuso 8mm</t>
  </si>
  <si>
    <t>pcte</t>
  </si>
  <si>
    <t>4.25</t>
  </si>
  <si>
    <t>Bucha S8</t>
  </si>
  <si>
    <t>4.26</t>
  </si>
  <si>
    <t>Parafuso Drywall</t>
  </si>
  <si>
    <t>4.27</t>
  </si>
  <si>
    <t>Bucha Fly p/ drywall</t>
  </si>
  <si>
    <t>4.28</t>
  </si>
  <si>
    <t>Massa Corrida Branco 25kg para Teto e Parede</t>
  </si>
  <si>
    <t>lata</t>
  </si>
  <si>
    <t>4.29</t>
  </si>
  <si>
    <t>Tinta látex acrílica premium Branco fosco 18 Litros para Teto e Parede</t>
  </si>
  <si>
    <t>SERVIÇOS</t>
  </si>
  <si>
    <t>MATERIAIS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</si>
  <si>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</si>
  <si>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</si>
  <si>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</si>
  <si>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</si>
  <si>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</si>
  <si>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</si>
  <si>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</si>
  <si>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</si>
  <si>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</si>
  <si>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</si>
  <si>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</si>
  <si>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SERVIÇOS GERAIS (serviços e/ou complementos necessários para execução das obras deverão ser inclusos nas Despesas Indiretas)</t>
  </si>
  <si>
    <t>Instalação de canteiro de obras (container) completo</t>
  </si>
  <si>
    <t>Sinalização com fita zebrada fixada em cone plástico, incluindo cone e demais itens necessários</t>
  </si>
  <si>
    <t>Proteção de piso com lona plástica</t>
  </si>
  <si>
    <t>Locação de Andaime torre metálico (1,5 x 1,5 m) de até h=12m com acessórios, incluindo montagem e desmontagem, por período de 30 dias.</t>
  </si>
  <si>
    <t>Instalações de Infraestruturas Seca para acomodação de cabeamento estruturado (Eletrodutos, Eletrocalhas, Perfilados, Canaletas, incluindo todos os equipamentos, instrumentos e mão-de-obra, detalhados ou não nos projetos, memoriais e neste planilha, mas necessários à perfeita execução, funcionamento e operação do sistema, dentro das Normas Técnicas vigentes e da segurança.</t>
  </si>
  <si>
    <t>Instalação de Rack de Redes (12 à 44 Us) de parede ou piso, incluindo todos os acessórios para o perfeito funcionamento</t>
  </si>
  <si>
    <t>Lançamento de Cabo de Redes Metálico F/UTP 4 pares com o fornecimento de todos os equipamentos, instrumentos e mão de obra especializada, necessários à perfeita execução, entrega, funcionamento e operação do sistema, segundo as Normas Técnicas NBR</t>
  </si>
  <si>
    <t>Ativação de pontos de rede F/UTP com crimpagem usuário e Patch Panel, identificação (com fornecimento de etiqueta para cabo UTP Autolaminado Vinil) e certificação do ponto de redes (Link Permanente), garantindo a performance do sistema, de acordo norma vigente, projetos executivos de instalação e entrega de certificado de garantia de 25 anos de performance.</t>
  </si>
  <si>
    <t>Lançamento de Fibra Óptica MM com o fornecimento de todos os equipamentos, instrumentos e mão de obra especializada, necessários à perfeita execução, entrega, funcionamento e operação do sistema, segundo as Normas Técnicas NBR</t>
  </si>
  <si>
    <t>Montagem de DIO, fusões e ativação de Backbone de Fibra Óptica MM 6fo - inclusive instalação e montagem de DIO, identificação (com fornecimento de etiqueta para cabo Autolaminado Vinil) e certificação óptica OLTS, garantindo a performance do sistema, de acordo norma vigente, projetos executivos de instalação e entrega de certificado de garantia de 25 anos de performance.</t>
  </si>
  <si>
    <t>Instalação de Forro em gesso acartonado em placas removíveis resistente a umidade (Todos os revestimentos deverão atender a Instrução Técnica nº 10/2018 CORPO DE BOMBEIROS - POLÍCIA MILITAR DO ESTADO DE SÂO PAULO</t>
  </si>
  <si>
    <t xml:space="preserve">Execução de Furo Em Concreto Para Diâmetros Menores Ou Iguais A 40 Mm. </t>
  </si>
  <si>
    <t xml:space="preserve">Aplicação manual de massa corrida em paredes e tetos para recomposição, espessura de 1,0cm. </t>
  </si>
  <si>
    <t xml:space="preserve">Desinstalação/Remoção/Desmontagem de cabos de rede (UTP e Fibra Óptica) </t>
  </si>
  <si>
    <t>Desinstalação/Remoção/Desmontagem de Rack de Redes existentes</t>
  </si>
  <si>
    <t>Desinstalação/Remoção/Desmontagem de forros existentes, sem aproveitamento, inclusive estruturas auxiliares, revestimentos e acabamentos de todos os tipos e demais itens necessários para perfeita execução dos serviços.</t>
  </si>
  <si>
    <t>Descarte ecológico de resíduos, inclusive carregamento, descarregamento, proteção conforme normas, transporte para bota-fora apropriado e certificado, licenças (inclusive ambientais), taxas, certidões, cadastros, caçambas, equipamentos, escavações, escoramento de valas, furos em concreto para passagem de eletrodutos, dutos e tubulações executado com extratora e demais acessórios necessários para a execução dos serviços.</t>
  </si>
  <si>
    <t>Elaboração de Projeto - As Built.</t>
  </si>
  <si>
    <t>mês</t>
  </si>
  <si>
    <t>m²</t>
  </si>
  <si>
    <t>uni.</t>
  </si>
  <si>
    <t>un</t>
  </si>
  <si>
    <t>MODELO DE PROPOSTA COMERCIAL</t>
  </si>
  <si>
    <t>Qtd</t>
  </si>
  <si>
    <t>Supervisão e Controle - Engenheiro eletricista e/ou eletrônico</t>
  </si>
  <si>
    <t xml:space="preserve">Supervisão e Controle - Engenheiro de Telecomunicações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</si>
</sst>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Arial Narrow"/>
      <family val="2"/>
    </font>
    <font>
      <sz val="10"/>
      <color theme="1"/>
      <name val="Arial"/>
      <family val="2"/>
    </font>
    <font>
      <sz val="10.5"/>
      <color theme="1"/>
      <name val="Arial Narrow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sz val="11"/>
      <color theme="1"/>
      <name val="Arial Narrow"/>
      <family val="2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rgb="FF000000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rgb="FF000000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03">
    <xf numFmtId="0" fontId="0" fillId="0" borderId="0" xfId="0"/>
    <xf numFmtId="0" fontId="5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7" fillId="0" borderId="23" xfId="0" applyFont="1" applyBorder="1" applyAlignment="1" applyProtection="1">
      <alignment horizontal="center" vertical="center" wrapText="1"/>
      <protection hidden="1"/>
    </xf>
    <xf numFmtId="0" fontId="2" fillId="2" borderId="36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4" fontId="5" fillId="0" borderId="23" xfId="0" applyNumberFormat="1" applyFont="1" applyBorder="1" applyAlignment="1">
      <alignment vertical="center"/>
    </xf>
    <xf numFmtId="44" fontId="5" fillId="0" borderId="24" xfId="0" applyNumberFormat="1" applyFont="1" applyBorder="1" applyAlignment="1">
      <alignment vertical="center"/>
    </xf>
    <xf numFmtId="44" fontId="5" fillId="0" borderId="3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4" borderId="0" xfId="0" applyFill="1"/>
    <xf numFmtId="0" fontId="5" fillId="4" borderId="17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4" fillId="4" borderId="0" xfId="0" applyFont="1" applyFill="1" applyAlignment="1">
      <alignment vertical="center" wrapText="1"/>
    </xf>
    <xf numFmtId="0" fontId="0" fillId="4" borderId="2" xfId="0" applyFill="1" applyBorder="1"/>
    <xf numFmtId="0" fontId="0" fillId="4" borderId="0" xfId="0" applyFill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5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4" borderId="17" xfId="0" applyFill="1" applyBorder="1"/>
    <xf numFmtId="0" fontId="8" fillId="2" borderId="35" xfId="0" applyFont="1" applyFill="1" applyBorder="1" applyAlignment="1">
      <alignment horizontal="center" vertical="center"/>
    </xf>
    <xf numFmtId="8" fontId="11" fillId="2" borderId="36" xfId="0" applyNumberFormat="1" applyFont="1" applyFill="1" applyBorder="1" applyAlignment="1">
      <alignment vertical="center"/>
    </xf>
    <xf numFmtId="8" fontId="11" fillId="2" borderId="37" xfId="0" applyNumberFormat="1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4" fontId="5" fillId="0" borderId="0" xfId="0" applyNumberFormat="1" applyFont="1" applyAlignment="1">
      <alignment vertical="center"/>
    </xf>
    <xf numFmtId="44" fontId="5" fillId="0" borderId="15" xfId="0" applyNumberFormat="1" applyFont="1" applyBorder="1" applyAlignment="1">
      <alignment vertical="center"/>
    </xf>
    <xf numFmtId="0" fontId="6" fillId="0" borderId="3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 wrapText="1"/>
    </xf>
    <xf numFmtId="44" fontId="5" fillId="0" borderId="42" xfId="0" applyNumberFormat="1" applyFont="1" applyBorder="1" applyAlignment="1">
      <alignment vertical="center"/>
    </xf>
    <xf numFmtId="44" fontId="5" fillId="0" borderId="43" xfId="0" applyNumberFormat="1" applyFont="1" applyBorder="1" applyAlignment="1">
      <alignment vertical="center"/>
    </xf>
    <xf numFmtId="0" fontId="11" fillId="2" borderId="25" xfId="0" applyFont="1" applyFill="1" applyBorder="1" applyAlignment="1">
      <alignment vertical="center"/>
    </xf>
    <xf numFmtId="0" fontId="11" fillId="2" borderId="44" xfId="0" applyFont="1" applyFill="1" applyBorder="1" applyAlignment="1">
      <alignment vertical="center"/>
    </xf>
    <xf numFmtId="0" fontId="11" fillId="2" borderId="45" xfId="0" applyFont="1" applyFill="1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0" fillId="4" borderId="2" xfId="0" applyFill="1" applyBorder="1"/>
    <xf numFmtId="0" fontId="4" fillId="4" borderId="21" xfId="0" applyFont="1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6" xfId="0" applyFill="1" applyBorder="1" applyAlignment="1">
      <alignment wrapText="1"/>
    </xf>
    <xf numFmtId="0" fontId="0" fillId="4" borderId="6" xfId="0" applyFill="1" applyBorder="1" applyAlignment="1">
      <alignment vertical="center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4" fillId="4" borderId="0" xfId="0" applyFont="1" applyFill="1" applyAlignment="1">
      <alignment vertical="center" wrapText="1"/>
    </xf>
    <xf numFmtId="0" fontId="5" fillId="0" borderId="23" xfId="0" applyFont="1" applyBorder="1" applyAlignment="1">
      <alignment horizontal="center" vertical="center"/>
    </xf>
    <xf numFmtId="0" fontId="0" fillId="4" borderId="17" xfId="0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8" fillId="2" borderId="25" xfId="0" applyFont="1" applyFill="1" applyBorder="1" applyAlignment="1">
      <alignment horizontal="left" vertical="center" wrapText="1"/>
    </xf>
    <xf numFmtId="0" fontId="8" fillId="2" borderId="44" xfId="0" applyFont="1" applyFill="1" applyBorder="1" applyAlignment="1">
      <alignment horizontal="left" vertical="center" wrapText="1"/>
    </xf>
    <xf numFmtId="0" fontId="8" fillId="2" borderId="45" xfId="0" applyFont="1" applyFill="1" applyBorder="1" applyAlignment="1">
      <alignment horizontal="left" vertical="center" wrapText="1"/>
    </xf>
    <xf numFmtId="0" fontId="7" fillId="0" borderId="26" xfId="0" applyFont="1" applyBorder="1" applyAlignment="1" applyProtection="1">
      <alignment horizontal="left" vertical="center" wrapText="1"/>
      <protection hidden="1"/>
    </xf>
    <xf numFmtId="0" fontId="7" fillId="0" borderId="27" xfId="0" applyFont="1" applyBorder="1" applyAlignment="1" applyProtection="1">
      <alignment horizontal="left" vertical="center" wrapText="1"/>
      <protection hidden="1"/>
    </xf>
    <xf numFmtId="0" fontId="7" fillId="0" borderId="28" xfId="0" applyFont="1" applyBorder="1" applyAlignment="1" applyProtection="1">
      <alignment horizontal="left" vertical="center" wrapText="1"/>
      <protection hidden="1"/>
    </xf>
    <xf numFmtId="0" fontId="11" fillId="2" borderId="36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8" fillId="2" borderId="36" xfId="0" applyFont="1" applyFill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</cellXfs>
  <cellStyles count="3">
    <cellStyle name="Normal" xfId="0" builtinId="0"/>
    <cellStyle name="Vírgula" xfId="1" builtinId="3"/>
    <cellStyle name="Vírgula 2" xfId="2" xr:uid="{659B66E1-FFCB-4A35-B808-E761C5A2F768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6800850</xdr:colOff>
      <xdr:row>83</xdr:row>
      <xdr:rowOff>119062</xdr:rowOff>
    </xdr:from>
    <xdr:ext cx="65" cy="172227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1554051-9305-4B05-BDAF-76847E8FFA74}"/>
            </a:ext>
          </a:extLst>
        </xdr:cNvPr>
        <xdr:cNvSpPr txBox="1"/>
      </xdr:nvSpPr>
      <xdr:spPr>
        <a:xfrm>
          <a:off x="7143750" y="194421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23ABB-DE42-4DD7-BE2E-1C44CA88CAB8}">
  <sheetPr>
    <pageSetUpPr fitToPage="1"/>
  </sheetPr>
  <dimension ref="A1:L96"/>
  <sheetViews>
    <sheetView tabSelected="1" topLeftCell="A73" zoomScaleNormal="100" workbookViewId="0">
      <selection activeCell="A69" sqref="A69:A88"/>
    </sheetView>
  </sheetViews>
  <sheetFormatPr defaultColWidth="8.7109375" defaultRowHeight="15" x14ac:dyDescent="0.25"/>
  <cols>
    <col min="1" max="3" width="8.7109375" style="17"/>
    <col min="4" max="4" width="63.5703125" style="17" customWidth="1"/>
    <col min="5" max="5" width="5.28515625" style="17" customWidth="1"/>
    <col min="6" max="6" width="6.140625" style="17" customWidth="1"/>
    <col min="7" max="8" width="8.7109375" style="17"/>
    <col min="9" max="9" width="8.7109375" style="17" hidden="1" customWidth="1"/>
    <col min="10" max="10" width="13.140625" style="17" customWidth="1"/>
    <col min="11" max="11" width="14.28515625" style="17" customWidth="1"/>
    <col min="12" max="16384" width="8.7109375" style="17"/>
  </cols>
  <sheetData>
    <row r="1" spans="1:12" ht="24" thickBot="1" x14ac:dyDescent="0.4">
      <c r="A1" s="99" t="s">
        <v>166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2" ht="15.75" thickBot="1" x14ac:dyDescent="0.3">
      <c r="B2" s="21"/>
      <c r="C2" s="63"/>
      <c r="D2" s="63"/>
      <c r="E2" s="63"/>
      <c r="F2" s="63"/>
      <c r="G2" s="63"/>
      <c r="H2" s="63"/>
      <c r="I2" s="63"/>
      <c r="J2" s="63"/>
      <c r="L2" s="20"/>
    </row>
    <row r="3" spans="1:12" ht="22.5" customHeight="1" thickBot="1" x14ac:dyDescent="0.3">
      <c r="A3" s="77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9"/>
      <c r="L3" s="20"/>
    </row>
    <row r="4" spans="1:12" ht="22.5" customHeight="1" thickTop="1" thickBot="1" x14ac:dyDescent="0.3">
      <c r="A4" s="74" t="s">
        <v>8</v>
      </c>
      <c r="B4" s="75"/>
      <c r="C4" s="75"/>
      <c r="D4" s="75"/>
      <c r="E4" s="75"/>
      <c r="F4" s="75"/>
      <c r="G4" s="75"/>
      <c r="H4" s="75"/>
      <c r="I4" s="75"/>
      <c r="J4" s="75"/>
      <c r="K4" s="80"/>
      <c r="L4" s="20"/>
    </row>
    <row r="5" spans="1:12" ht="23.25" customHeight="1" thickTop="1" thickBot="1" x14ac:dyDescent="0.3">
      <c r="A5" s="60" t="s">
        <v>9</v>
      </c>
      <c r="B5" s="61"/>
      <c r="C5" s="61"/>
      <c r="D5" s="61"/>
      <c r="E5" s="61"/>
      <c r="F5" s="61"/>
      <c r="G5" s="61"/>
      <c r="H5" s="61"/>
      <c r="I5" s="61"/>
      <c r="J5" s="61"/>
      <c r="K5" s="62"/>
      <c r="L5" s="20"/>
    </row>
    <row r="6" spans="1:12" ht="23.25" customHeight="1" thickTop="1" thickBot="1" x14ac:dyDescent="0.3">
      <c r="A6" s="74" t="s">
        <v>10</v>
      </c>
      <c r="B6" s="75"/>
      <c r="C6" s="75"/>
      <c r="D6" s="75"/>
      <c r="E6" s="75"/>
      <c r="F6" s="75"/>
      <c r="G6" s="75"/>
      <c r="H6" s="75"/>
      <c r="I6" s="75"/>
      <c r="J6" s="75"/>
      <c r="K6" s="76"/>
      <c r="L6" s="20"/>
    </row>
    <row r="7" spans="1:12" ht="16.5" thickTop="1" thickBot="1" x14ac:dyDescent="0.3">
      <c r="A7" s="18"/>
      <c r="B7" s="18"/>
      <c r="C7" s="18"/>
      <c r="D7" s="18"/>
      <c r="E7" s="18"/>
      <c r="F7" s="19"/>
      <c r="G7" s="18"/>
      <c r="H7" s="18"/>
      <c r="I7" s="18"/>
      <c r="J7" s="18"/>
      <c r="K7" s="19"/>
      <c r="L7" s="20"/>
    </row>
    <row r="8" spans="1:12" s="27" customFormat="1" ht="27.75" customHeight="1" thickBot="1" x14ac:dyDescent="0.3">
      <c r="A8" s="100" t="s">
        <v>131</v>
      </c>
      <c r="B8" s="101"/>
      <c r="C8" s="101"/>
      <c r="D8" s="101"/>
      <c r="E8" s="101"/>
      <c r="F8" s="101"/>
      <c r="G8" s="101"/>
      <c r="H8" s="101"/>
      <c r="I8" s="101"/>
      <c r="J8" s="101"/>
      <c r="K8" s="102"/>
      <c r="L8" s="26"/>
    </row>
    <row r="9" spans="1:12" ht="29.25" customHeight="1" thickBot="1" x14ac:dyDescent="0.3">
      <c r="A9" s="1" t="s">
        <v>1</v>
      </c>
      <c r="B9" s="57" t="s">
        <v>2</v>
      </c>
      <c r="C9" s="58"/>
      <c r="D9" s="59"/>
      <c r="E9" s="44" t="s">
        <v>14</v>
      </c>
      <c r="F9" s="3" t="s">
        <v>167</v>
      </c>
      <c r="G9" s="57" t="s">
        <v>3</v>
      </c>
      <c r="H9" s="58"/>
      <c r="I9" s="59"/>
      <c r="J9" s="16" t="s">
        <v>4</v>
      </c>
      <c r="K9" s="3" t="s">
        <v>5</v>
      </c>
      <c r="L9" s="20"/>
    </row>
    <row r="10" spans="1:12" ht="98.25" customHeight="1" x14ac:dyDescent="0.25">
      <c r="A10" s="29">
        <v>1</v>
      </c>
      <c r="B10" s="81" t="s">
        <v>15</v>
      </c>
      <c r="C10" s="82"/>
      <c r="D10" s="83"/>
      <c r="E10" s="8"/>
      <c r="F10" s="9"/>
      <c r="G10" s="41"/>
      <c r="H10" s="42"/>
      <c r="I10" s="43"/>
      <c r="J10" s="30"/>
      <c r="K10" s="31"/>
      <c r="L10" s="71"/>
    </row>
    <row r="11" spans="1:12" ht="14.45" customHeight="1" x14ac:dyDescent="0.25">
      <c r="A11" s="4" t="s">
        <v>16</v>
      </c>
      <c r="B11" s="68" t="s">
        <v>17</v>
      </c>
      <c r="C11" s="69"/>
      <c r="D11" s="70"/>
      <c r="E11" s="5" t="s">
        <v>18</v>
      </c>
      <c r="F11" s="6">
        <v>17</v>
      </c>
      <c r="G11" s="72"/>
      <c r="H11" s="72"/>
      <c r="I11" s="72"/>
      <c r="J11" s="13">
        <v>0</v>
      </c>
      <c r="K11" s="14">
        <f>SUM(J11*F11)</f>
        <v>0</v>
      </c>
      <c r="L11" s="71"/>
    </row>
    <row r="12" spans="1:12" x14ac:dyDescent="0.25">
      <c r="A12" s="4" t="s">
        <v>19</v>
      </c>
      <c r="B12" s="68" t="s">
        <v>20</v>
      </c>
      <c r="C12" s="69"/>
      <c r="D12" s="70"/>
      <c r="E12" s="5" t="s">
        <v>21</v>
      </c>
      <c r="F12" s="6">
        <v>168</v>
      </c>
      <c r="G12" s="72"/>
      <c r="H12" s="72"/>
      <c r="I12" s="72"/>
      <c r="J12" s="13">
        <v>0</v>
      </c>
      <c r="K12" s="14">
        <f t="shared" ref="K12:K19" si="0">SUM(J12*F12)</f>
        <v>0</v>
      </c>
      <c r="L12" s="71"/>
    </row>
    <row r="13" spans="1:12" x14ac:dyDescent="0.25">
      <c r="A13" s="4" t="s">
        <v>22</v>
      </c>
      <c r="B13" s="68" t="s">
        <v>23</v>
      </c>
      <c r="C13" s="69"/>
      <c r="D13" s="70"/>
      <c r="E13" s="5" t="s">
        <v>21</v>
      </c>
      <c r="F13" s="6">
        <v>168</v>
      </c>
      <c r="G13" s="72"/>
      <c r="H13" s="72"/>
      <c r="I13" s="72"/>
      <c r="J13" s="13">
        <v>0</v>
      </c>
      <c r="K13" s="14">
        <f t="shared" si="0"/>
        <v>0</v>
      </c>
      <c r="L13" s="71"/>
    </row>
    <row r="14" spans="1:12" x14ac:dyDescent="0.25">
      <c r="A14" s="4" t="s">
        <v>24</v>
      </c>
      <c r="B14" s="68" t="s">
        <v>25</v>
      </c>
      <c r="C14" s="69"/>
      <c r="D14" s="70"/>
      <c r="E14" s="5" t="s">
        <v>21</v>
      </c>
      <c r="F14" s="6">
        <v>168</v>
      </c>
      <c r="G14" s="72"/>
      <c r="H14" s="72"/>
      <c r="I14" s="72"/>
      <c r="J14" s="13">
        <v>0</v>
      </c>
      <c r="K14" s="14">
        <f t="shared" si="0"/>
        <v>0</v>
      </c>
      <c r="L14" s="71"/>
    </row>
    <row r="15" spans="1:12" x14ac:dyDescent="0.25">
      <c r="A15" s="4" t="s">
        <v>26</v>
      </c>
      <c r="B15" s="68" t="s">
        <v>27</v>
      </c>
      <c r="C15" s="69"/>
      <c r="D15" s="70"/>
      <c r="E15" s="5" t="s">
        <v>21</v>
      </c>
      <c r="F15" s="6">
        <v>10</v>
      </c>
      <c r="G15" s="72"/>
      <c r="H15" s="72"/>
      <c r="I15" s="72"/>
      <c r="J15" s="13">
        <v>0</v>
      </c>
      <c r="K15" s="14">
        <f t="shared" si="0"/>
        <v>0</v>
      </c>
      <c r="L15" s="71"/>
    </row>
    <row r="16" spans="1:12" ht="14.45" customHeight="1" x14ac:dyDescent="0.25">
      <c r="A16" s="4" t="s">
        <v>28</v>
      </c>
      <c r="B16" s="84" t="s">
        <v>29</v>
      </c>
      <c r="C16" s="85"/>
      <c r="D16" s="86"/>
      <c r="E16" s="5" t="s">
        <v>30</v>
      </c>
      <c r="F16" s="6">
        <v>9</v>
      </c>
      <c r="G16" s="72"/>
      <c r="H16" s="72"/>
      <c r="I16" s="72"/>
      <c r="J16" s="13">
        <v>0</v>
      </c>
      <c r="K16" s="14">
        <f t="shared" si="0"/>
        <v>0</v>
      </c>
      <c r="L16" s="71"/>
    </row>
    <row r="17" spans="1:12" x14ac:dyDescent="0.25">
      <c r="A17" s="4" t="s">
        <v>31</v>
      </c>
      <c r="B17" s="68" t="s">
        <v>32</v>
      </c>
      <c r="C17" s="69"/>
      <c r="D17" s="70"/>
      <c r="E17" s="5" t="s">
        <v>33</v>
      </c>
      <c r="F17" s="6">
        <v>1</v>
      </c>
      <c r="G17" s="72"/>
      <c r="H17" s="72"/>
      <c r="I17" s="72"/>
      <c r="J17" s="13">
        <v>0</v>
      </c>
      <c r="K17" s="14">
        <f t="shared" si="0"/>
        <v>0</v>
      </c>
      <c r="L17" s="71"/>
    </row>
    <row r="18" spans="1:12" x14ac:dyDescent="0.25">
      <c r="A18" s="4" t="s">
        <v>34</v>
      </c>
      <c r="B18" s="68" t="s">
        <v>35</v>
      </c>
      <c r="C18" s="69"/>
      <c r="D18" s="70"/>
      <c r="E18" s="5" t="s">
        <v>33</v>
      </c>
      <c r="F18" s="6">
        <v>1</v>
      </c>
      <c r="G18" s="72"/>
      <c r="H18" s="72"/>
      <c r="I18" s="72"/>
      <c r="J18" s="13">
        <v>0</v>
      </c>
      <c r="K18" s="14">
        <f t="shared" si="0"/>
        <v>0</v>
      </c>
      <c r="L18" s="71"/>
    </row>
    <row r="19" spans="1:12" ht="15.75" thickBot="1" x14ac:dyDescent="0.3">
      <c r="A19" s="4" t="s">
        <v>36</v>
      </c>
      <c r="B19" s="68" t="s">
        <v>37</v>
      </c>
      <c r="C19" s="69"/>
      <c r="D19" s="70"/>
      <c r="E19" s="5" t="s">
        <v>21</v>
      </c>
      <c r="F19" s="6">
        <v>50</v>
      </c>
      <c r="G19" s="72"/>
      <c r="H19" s="72"/>
      <c r="I19" s="72"/>
      <c r="J19" s="13">
        <v>0</v>
      </c>
      <c r="K19" s="14">
        <f t="shared" si="0"/>
        <v>0</v>
      </c>
      <c r="L19" s="71"/>
    </row>
    <row r="20" spans="1:12" ht="99" customHeight="1" x14ac:dyDescent="0.25">
      <c r="A20" s="29">
        <v>2</v>
      </c>
      <c r="B20" s="91" t="s">
        <v>38</v>
      </c>
      <c r="C20" s="91"/>
      <c r="D20" s="91"/>
      <c r="E20" s="8"/>
      <c r="F20" s="9"/>
      <c r="G20" s="87"/>
      <c r="H20" s="87"/>
      <c r="I20" s="87"/>
      <c r="J20" s="30"/>
      <c r="K20" s="31"/>
      <c r="L20" s="71"/>
    </row>
    <row r="21" spans="1:12" x14ac:dyDescent="0.25">
      <c r="A21" s="4" t="s">
        <v>39</v>
      </c>
      <c r="B21" s="68" t="s">
        <v>40</v>
      </c>
      <c r="C21" s="69"/>
      <c r="D21" s="70"/>
      <c r="E21" s="5" t="s">
        <v>41</v>
      </c>
      <c r="F21" s="6">
        <v>315</v>
      </c>
      <c r="G21" s="72"/>
      <c r="H21" s="72"/>
      <c r="I21" s="72"/>
      <c r="J21" s="13">
        <v>0</v>
      </c>
      <c r="K21" s="14">
        <f t="shared" ref="K21:K25" si="1">SUM(J21*F21)</f>
        <v>0</v>
      </c>
      <c r="L21" s="71"/>
    </row>
    <row r="22" spans="1:12" x14ac:dyDescent="0.25">
      <c r="A22" s="4" t="s">
        <v>42</v>
      </c>
      <c r="B22" s="68" t="s">
        <v>43</v>
      </c>
      <c r="C22" s="69"/>
      <c r="D22" s="70"/>
      <c r="E22" s="5" t="s">
        <v>30</v>
      </c>
      <c r="F22" s="6">
        <v>3</v>
      </c>
      <c r="G22" s="72"/>
      <c r="H22" s="72"/>
      <c r="I22" s="72"/>
      <c r="J22" s="13">
        <v>0</v>
      </c>
      <c r="K22" s="14">
        <f t="shared" si="1"/>
        <v>0</v>
      </c>
      <c r="L22" s="71"/>
    </row>
    <row r="23" spans="1:12" x14ac:dyDescent="0.25">
      <c r="A23" s="4" t="s">
        <v>44</v>
      </c>
      <c r="B23" s="68" t="s">
        <v>45</v>
      </c>
      <c r="C23" s="69"/>
      <c r="D23" s="70"/>
      <c r="E23" s="5" t="s">
        <v>30</v>
      </c>
      <c r="F23" s="10">
        <v>12</v>
      </c>
      <c r="G23" s="72"/>
      <c r="H23" s="72"/>
      <c r="I23" s="72"/>
      <c r="J23" s="13">
        <v>0</v>
      </c>
      <c r="K23" s="14">
        <f t="shared" si="1"/>
        <v>0</v>
      </c>
      <c r="L23" s="71"/>
    </row>
    <row r="24" spans="1:12" x14ac:dyDescent="0.25">
      <c r="A24" s="4" t="s">
        <v>46</v>
      </c>
      <c r="B24" s="68" t="s">
        <v>47</v>
      </c>
      <c r="C24" s="69"/>
      <c r="D24" s="70"/>
      <c r="E24" s="5" t="s">
        <v>30</v>
      </c>
      <c r="F24" s="10">
        <v>18</v>
      </c>
      <c r="G24" s="72"/>
      <c r="H24" s="72"/>
      <c r="I24" s="72"/>
      <c r="J24" s="13">
        <v>0</v>
      </c>
      <c r="K24" s="14">
        <f t="shared" si="1"/>
        <v>0</v>
      </c>
      <c r="L24" s="71"/>
    </row>
    <row r="25" spans="1:12" ht="15.75" thickBot="1" x14ac:dyDescent="0.3">
      <c r="A25" s="4" t="s">
        <v>48</v>
      </c>
      <c r="B25" s="68" t="s">
        <v>49</v>
      </c>
      <c r="C25" s="69"/>
      <c r="D25" s="70"/>
      <c r="E25" s="5" t="s">
        <v>33</v>
      </c>
      <c r="F25" s="6">
        <v>1</v>
      </c>
      <c r="G25" s="72"/>
      <c r="H25" s="72"/>
      <c r="I25" s="72"/>
      <c r="J25" s="13">
        <v>0</v>
      </c>
      <c r="K25" s="14">
        <f t="shared" si="1"/>
        <v>0</v>
      </c>
      <c r="L25" s="71"/>
    </row>
    <row r="26" spans="1:12" ht="63.75" customHeight="1" x14ac:dyDescent="0.25">
      <c r="A26" s="29">
        <v>3</v>
      </c>
      <c r="B26" s="91" t="s">
        <v>50</v>
      </c>
      <c r="C26" s="91"/>
      <c r="D26" s="91"/>
      <c r="E26" s="8"/>
      <c r="F26" s="9"/>
      <c r="G26" s="87"/>
      <c r="H26" s="87"/>
      <c r="I26" s="87"/>
      <c r="J26" s="30"/>
      <c r="K26" s="31"/>
      <c r="L26" s="71"/>
    </row>
    <row r="27" spans="1:12" x14ac:dyDescent="0.25">
      <c r="A27" s="4" t="s">
        <v>51</v>
      </c>
      <c r="B27" s="68" t="s">
        <v>52</v>
      </c>
      <c r="C27" s="69"/>
      <c r="D27" s="70"/>
      <c r="E27" s="5" t="s">
        <v>30</v>
      </c>
      <c r="F27" s="6">
        <v>1</v>
      </c>
      <c r="G27" s="72"/>
      <c r="H27" s="72"/>
      <c r="I27" s="72"/>
      <c r="J27" s="13">
        <v>0</v>
      </c>
      <c r="K27" s="14">
        <f t="shared" ref="K27:K34" si="2">SUM(J27*F27)</f>
        <v>0</v>
      </c>
      <c r="L27" s="71"/>
    </row>
    <row r="28" spans="1:12" x14ac:dyDescent="0.25">
      <c r="A28" s="4" t="s">
        <v>53</v>
      </c>
      <c r="B28" s="68" t="s">
        <v>54</v>
      </c>
      <c r="C28" s="69"/>
      <c r="D28" s="70"/>
      <c r="E28" s="5" t="s">
        <v>30</v>
      </c>
      <c r="F28" s="6">
        <v>1</v>
      </c>
      <c r="G28" s="72"/>
      <c r="H28" s="72"/>
      <c r="I28" s="72"/>
      <c r="J28" s="13">
        <v>0</v>
      </c>
      <c r="K28" s="14">
        <f t="shared" si="2"/>
        <v>0</v>
      </c>
      <c r="L28" s="71"/>
    </row>
    <row r="29" spans="1:12" x14ac:dyDescent="0.25">
      <c r="A29" s="4" t="s">
        <v>55</v>
      </c>
      <c r="B29" s="68" t="s">
        <v>56</v>
      </c>
      <c r="C29" s="69"/>
      <c r="D29" s="70"/>
      <c r="E29" s="5" t="s">
        <v>30</v>
      </c>
      <c r="F29" s="6">
        <v>4</v>
      </c>
      <c r="G29" s="72"/>
      <c r="H29" s="72"/>
      <c r="I29" s="72"/>
      <c r="J29" s="13">
        <v>0</v>
      </c>
      <c r="K29" s="14">
        <f t="shared" si="2"/>
        <v>0</v>
      </c>
      <c r="L29" s="71"/>
    </row>
    <row r="30" spans="1:12" ht="14.45" customHeight="1" x14ac:dyDescent="0.25">
      <c r="A30" s="4" t="s">
        <v>57</v>
      </c>
      <c r="B30" s="84" t="s">
        <v>58</v>
      </c>
      <c r="C30" s="85"/>
      <c r="D30" s="86"/>
      <c r="E30" s="5" t="s">
        <v>59</v>
      </c>
      <c r="F30" s="6">
        <v>3</v>
      </c>
      <c r="G30" s="72"/>
      <c r="H30" s="72"/>
      <c r="I30" s="72"/>
      <c r="J30" s="13">
        <v>0</v>
      </c>
      <c r="K30" s="14">
        <f t="shared" si="2"/>
        <v>0</v>
      </c>
      <c r="L30" s="71"/>
    </row>
    <row r="31" spans="1:12" x14ac:dyDescent="0.25">
      <c r="A31" s="4" t="s">
        <v>60</v>
      </c>
      <c r="B31" s="68" t="s">
        <v>61</v>
      </c>
      <c r="C31" s="69"/>
      <c r="D31" s="70"/>
      <c r="E31" s="5" t="s">
        <v>30</v>
      </c>
      <c r="F31" s="6">
        <v>360</v>
      </c>
      <c r="G31" s="72"/>
      <c r="H31" s="72"/>
      <c r="I31" s="72"/>
      <c r="J31" s="13">
        <v>0</v>
      </c>
      <c r="K31" s="14">
        <f t="shared" si="2"/>
        <v>0</v>
      </c>
      <c r="L31" s="71"/>
    </row>
    <row r="32" spans="1:12" x14ac:dyDescent="0.25">
      <c r="A32" s="4" t="s">
        <v>62</v>
      </c>
      <c r="B32" s="68" t="s">
        <v>63</v>
      </c>
      <c r="C32" s="69"/>
      <c r="D32" s="70"/>
      <c r="E32" s="5" t="s">
        <v>30</v>
      </c>
      <c r="F32" s="6">
        <v>27</v>
      </c>
      <c r="G32" s="72"/>
      <c r="H32" s="72"/>
      <c r="I32" s="72"/>
      <c r="J32" s="13">
        <v>0</v>
      </c>
      <c r="K32" s="14">
        <f t="shared" si="2"/>
        <v>0</v>
      </c>
      <c r="L32" s="71"/>
    </row>
    <row r="33" spans="1:12" x14ac:dyDescent="0.25">
      <c r="A33" s="4" t="s">
        <v>64</v>
      </c>
      <c r="B33" s="68" t="s">
        <v>65</v>
      </c>
      <c r="C33" s="69"/>
      <c r="D33" s="70"/>
      <c r="E33" s="5" t="s">
        <v>30</v>
      </c>
      <c r="F33" s="6">
        <v>6</v>
      </c>
      <c r="G33" s="72"/>
      <c r="H33" s="72"/>
      <c r="I33" s="72"/>
      <c r="J33" s="13">
        <v>0</v>
      </c>
      <c r="K33" s="14">
        <f t="shared" si="2"/>
        <v>0</v>
      </c>
      <c r="L33" s="71"/>
    </row>
    <row r="34" spans="1:12" ht="15.75" thickBot="1" x14ac:dyDescent="0.3">
      <c r="A34" s="4" t="s">
        <v>66</v>
      </c>
      <c r="B34" s="68" t="s">
        <v>67</v>
      </c>
      <c r="C34" s="69"/>
      <c r="D34" s="70"/>
      <c r="E34" s="5" t="s">
        <v>30</v>
      </c>
      <c r="F34" s="6">
        <v>30</v>
      </c>
      <c r="G34" s="72"/>
      <c r="H34" s="72"/>
      <c r="I34" s="72"/>
      <c r="J34" s="13">
        <v>0</v>
      </c>
      <c r="K34" s="14">
        <f t="shared" si="2"/>
        <v>0</v>
      </c>
      <c r="L34" s="71"/>
    </row>
    <row r="35" spans="1:12" ht="104.25" customHeight="1" x14ac:dyDescent="0.25">
      <c r="A35" s="29">
        <v>4</v>
      </c>
      <c r="B35" s="91" t="s">
        <v>68</v>
      </c>
      <c r="C35" s="91"/>
      <c r="D35" s="91"/>
      <c r="E35" s="8"/>
      <c r="F35" s="9"/>
      <c r="G35" s="87"/>
      <c r="H35" s="87"/>
      <c r="I35" s="87"/>
      <c r="J35" s="30"/>
      <c r="K35" s="31"/>
      <c r="L35" s="71"/>
    </row>
    <row r="36" spans="1:12" x14ac:dyDescent="0.25">
      <c r="A36" s="4" t="s">
        <v>69</v>
      </c>
      <c r="B36" s="68" t="s">
        <v>70</v>
      </c>
      <c r="C36" s="69"/>
      <c r="D36" s="70"/>
      <c r="E36" s="5" t="s">
        <v>71</v>
      </c>
      <c r="F36" s="10">
        <v>143</v>
      </c>
      <c r="G36" s="72"/>
      <c r="H36" s="72"/>
      <c r="I36" s="72"/>
      <c r="J36" s="13">
        <v>0</v>
      </c>
      <c r="K36" s="14">
        <f t="shared" ref="K36:K64" si="3">SUM(J36*F36)</f>
        <v>0</v>
      </c>
      <c r="L36" s="71"/>
    </row>
    <row r="37" spans="1:12" ht="28.5" customHeight="1" x14ac:dyDescent="0.25">
      <c r="A37" s="4" t="s">
        <v>72</v>
      </c>
      <c r="B37" s="84" t="s">
        <v>73</v>
      </c>
      <c r="C37" s="85"/>
      <c r="D37" s="86"/>
      <c r="E37" s="5" t="s">
        <v>71</v>
      </c>
      <c r="F37" s="10">
        <v>143</v>
      </c>
      <c r="G37" s="72"/>
      <c r="H37" s="72"/>
      <c r="I37" s="72"/>
      <c r="J37" s="13">
        <v>0</v>
      </c>
      <c r="K37" s="14">
        <f t="shared" si="3"/>
        <v>0</v>
      </c>
      <c r="L37" s="71"/>
    </row>
    <row r="38" spans="1:12" x14ac:dyDescent="0.25">
      <c r="A38" s="4" t="s">
        <v>74</v>
      </c>
      <c r="B38" s="68" t="s">
        <v>75</v>
      </c>
      <c r="C38" s="69"/>
      <c r="D38" s="70"/>
      <c r="E38" s="5" t="s">
        <v>21</v>
      </c>
      <c r="F38" s="10">
        <v>95</v>
      </c>
      <c r="G38" s="72"/>
      <c r="H38" s="72"/>
      <c r="I38" s="72"/>
      <c r="J38" s="13">
        <v>0</v>
      </c>
      <c r="K38" s="14">
        <f t="shared" si="3"/>
        <v>0</v>
      </c>
      <c r="L38" s="71"/>
    </row>
    <row r="39" spans="1:12" x14ac:dyDescent="0.25">
      <c r="A39" s="4" t="s">
        <v>76</v>
      </c>
      <c r="B39" s="68" t="s">
        <v>77</v>
      </c>
      <c r="C39" s="69"/>
      <c r="D39" s="70"/>
      <c r="E39" s="5" t="s">
        <v>21</v>
      </c>
      <c r="F39" s="10">
        <v>66</v>
      </c>
      <c r="G39" s="72"/>
      <c r="H39" s="72"/>
      <c r="I39" s="72"/>
      <c r="J39" s="13">
        <v>0</v>
      </c>
      <c r="K39" s="14">
        <f t="shared" si="3"/>
        <v>0</v>
      </c>
      <c r="L39" s="71"/>
    </row>
    <row r="40" spans="1:12" x14ac:dyDescent="0.25">
      <c r="A40" s="4" t="s">
        <v>78</v>
      </c>
      <c r="B40" s="68" t="s">
        <v>79</v>
      </c>
      <c r="C40" s="69"/>
      <c r="D40" s="70"/>
      <c r="E40" s="5" t="s">
        <v>21</v>
      </c>
      <c r="F40" s="10">
        <v>168</v>
      </c>
      <c r="G40" s="72"/>
      <c r="H40" s="72"/>
      <c r="I40" s="72"/>
      <c r="J40" s="13">
        <v>0</v>
      </c>
      <c r="K40" s="14">
        <f t="shared" si="3"/>
        <v>0</v>
      </c>
      <c r="L40" s="71"/>
    </row>
    <row r="41" spans="1:12" x14ac:dyDescent="0.25">
      <c r="A41" s="4" t="s">
        <v>80</v>
      </c>
      <c r="B41" s="68" t="s">
        <v>81</v>
      </c>
      <c r="C41" s="69"/>
      <c r="D41" s="70"/>
      <c r="E41" s="5" t="s">
        <v>21</v>
      </c>
      <c r="F41" s="10">
        <v>29</v>
      </c>
      <c r="G41" s="72"/>
      <c r="H41" s="72"/>
      <c r="I41" s="72"/>
      <c r="J41" s="13">
        <v>0</v>
      </c>
      <c r="K41" s="14">
        <f t="shared" si="3"/>
        <v>0</v>
      </c>
      <c r="L41" s="71"/>
    </row>
    <row r="42" spans="1:12" x14ac:dyDescent="0.25">
      <c r="A42" s="4" t="s">
        <v>82</v>
      </c>
      <c r="B42" s="68" t="s">
        <v>83</v>
      </c>
      <c r="C42" s="69"/>
      <c r="D42" s="70"/>
      <c r="E42" s="5" t="s">
        <v>21</v>
      </c>
      <c r="F42" s="10">
        <v>168</v>
      </c>
      <c r="G42" s="72"/>
      <c r="H42" s="72"/>
      <c r="I42" s="72"/>
      <c r="J42" s="13">
        <v>0</v>
      </c>
      <c r="K42" s="14">
        <f t="shared" si="3"/>
        <v>0</v>
      </c>
      <c r="L42" s="71"/>
    </row>
    <row r="43" spans="1:12" x14ac:dyDescent="0.25">
      <c r="A43" s="4" t="s">
        <v>84</v>
      </c>
      <c r="B43" s="68" t="s">
        <v>85</v>
      </c>
      <c r="C43" s="69"/>
      <c r="D43" s="70"/>
      <c r="E43" s="5" t="s">
        <v>41</v>
      </c>
      <c r="F43" s="10">
        <v>188</v>
      </c>
      <c r="G43" s="72"/>
      <c r="H43" s="72"/>
      <c r="I43" s="72"/>
      <c r="J43" s="13">
        <v>0</v>
      </c>
      <c r="K43" s="14">
        <f t="shared" si="3"/>
        <v>0</v>
      </c>
      <c r="L43" s="71"/>
    </row>
    <row r="44" spans="1:12" x14ac:dyDescent="0.25">
      <c r="A44" s="4" t="s">
        <v>86</v>
      </c>
      <c r="B44" s="68" t="s">
        <v>87</v>
      </c>
      <c r="C44" s="69"/>
      <c r="D44" s="70"/>
      <c r="E44" s="5" t="s">
        <v>41</v>
      </c>
      <c r="F44" s="10">
        <v>36</v>
      </c>
      <c r="G44" s="72"/>
      <c r="H44" s="72"/>
      <c r="I44" s="72"/>
      <c r="J44" s="13">
        <v>0</v>
      </c>
      <c r="K44" s="14">
        <f t="shared" si="3"/>
        <v>0</v>
      </c>
      <c r="L44" s="71"/>
    </row>
    <row r="45" spans="1:12" x14ac:dyDescent="0.25">
      <c r="A45" s="4" t="s">
        <v>88</v>
      </c>
      <c r="B45" s="68" t="s">
        <v>89</v>
      </c>
      <c r="C45" s="69"/>
      <c r="D45" s="70"/>
      <c r="E45" s="5" t="s">
        <v>71</v>
      </c>
      <c r="F45" s="10">
        <v>54</v>
      </c>
      <c r="G45" s="72"/>
      <c r="H45" s="72"/>
      <c r="I45" s="72"/>
      <c r="J45" s="13">
        <v>0</v>
      </c>
      <c r="K45" s="14">
        <f t="shared" si="3"/>
        <v>0</v>
      </c>
      <c r="L45" s="71"/>
    </row>
    <row r="46" spans="1:12" x14ac:dyDescent="0.25">
      <c r="A46" s="4" t="s">
        <v>90</v>
      </c>
      <c r="B46" s="68" t="s">
        <v>91</v>
      </c>
      <c r="C46" s="69"/>
      <c r="D46" s="70"/>
      <c r="E46" s="6" t="s">
        <v>21</v>
      </c>
      <c r="F46" s="10">
        <v>40</v>
      </c>
      <c r="G46" s="72"/>
      <c r="H46" s="72"/>
      <c r="I46" s="72"/>
      <c r="J46" s="13">
        <v>0</v>
      </c>
      <c r="K46" s="14">
        <f t="shared" si="3"/>
        <v>0</v>
      </c>
      <c r="L46" s="71"/>
    </row>
    <row r="47" spans="1:12" ht="14.45" customHeight="1" x14ac:dyDescent="0.25">
      <c r="A47" s="4" t="s">
        <v>92</v>
      </c>
      <c r="B47" s="84" t="s">
        <v>93</v>
      </c>
      <c r="C47" s="85"/>
      <c r="D47" s="86"/>
      <c r="E47" s="6" t="s">
        <v>21</v>
      </c>
      <c r="F47" s="10">
        <v>36</v>
      </c>
      <c r="G47" s="72"/>
      <c r="H47" s="72"/>
      <c r="I47" s="72"/>
      <c r="J47" s="13">
        <v>0</v>
      </c>
      <c r="K47" s="14">
        <f t="shared" si="3"/>
        <v>0</v>
      </c>
      <c r="L47" s="71"/>
    </row>
    <row r="48" spans="1:12" x14ac:dyDescent="0.25">
      <c r="A48" s="4" t="s">
        <v>94</v>
      </c>
      <c r="B48" s="68" t="s">
        <v>95</v>
      </c>
      <c r="C48" s="69"/>
      <c r="D48" s="70"/>
      <c r="E48" s="6" t="s">
        <v>21</v>
      </c>
      <c r="F48" s="10">
        <v>4</v>
      </c>
      <c r="G48" s="72"/>
      <c r="H48" s="72"/>
      <c r="I48" s="72"/>
      <c r="J48" s="13">
        <v>0</v>
      </c>
      <c r="K48" s="14">
        <f t="shared" si="3"/>
        <v>0</v>
      </c>
      <c r="L48" s="71"/>
    </row>
    <row r="49" spans="1:12" x14ac:dyDescent="0.25">
      <c r="A49" s="4" t="s">
        <v>96</v>
      </c>
      <c r="B49" s="68" t="s">
        <v>97</v>
      </c>
      <c r="C49" s="69"/>
      <c r="D49" s="70"/>
      <c r="E49" s="6" t="s">
        <v>21</v>
      </c>
      <c r="F49" s="10">
        <v>110</v>
      </c>
      <c r="G49" s="72"/>
      <c r="H49" s="72"/>
      <c r="I49" s="72"/>
      <c r="J49" s="13">
        <v>0</v>
      </c>
      <c r="K49" s="14">
        <f t="shared" si="3"/>
        <v>0</v>
      </c>
      <c r="L49" s="71"/>
    </row>
    <row r="50" spans="1:12" x14ac:dyDescent="0.25">
      <c r="A50" s="4" t="s">
        <v>98</v>
      </c>
      <c r="B50" s="68" t="s">
        <v>99</v>
      </c>
      <c r="C50" s="69"/>
      <c r="D50" s="70"/>
      <c r="E50" s="6" t="s">
        <v>21</v>
      </c>
      <c r="F50" s="10">
        <v>39</v>
      </c>
      <c r="G50" s="72"/>
      <c r="H50" s="72"/>
      <c r="I50" s="72"/>
      <c r="J50" s="13">
        <v>0</v>
      </c>
      <c r="K50" s="14">
        <f t="shared" si="3"/>
        <v>0</v>
      </c>
      <c r="L50" s="71"/>
    </row>
    <row r="51" spans="1:12" ht="14.45" customHeight="1" x14ac:dyDescent="0.25">
      <c r="A51" s="4" t="s">
        <v>100</v>
      </c>
      <c r="B51" s="84" t="s">
        <v>101</v>
      </c>
      <c r="C51" s="85"/>
      <c r="D51" s="86"/>
      <c r="E51" s="6" t="s">
        <v>21</v>
      </c>
      <c r="F51" s="10">
        <v>102</v>
      </c>
      <c r="G51" s="72"/>
      <c r="H51" s="72"/>
      <c r="I51" s="72"/>
      <c r="J51" s="13">
        <v>0</v>
      </c>
      <c r="K51" s="14">
        <f t="shared" si="3"/>
        <v>0</v>
      </c>
      <c r="L51" s="71"/>
    </row>
    <row r="52" spans="1:12" x14ac:dyDescent="0.25">
      <c r="A52" s="4" t="s">
        <v>102</v>
      </c>
      <c r="B52" s="68" t="s">
        <v>103</v>
      </c>
      <c r="C52" s="69"/>
      <c r="D52" s="70"/>
      <c r="E52" s="6" t="s">
        <v>21</v>
      </c>
      <c r="F52" s="10">
        <v>27</v>
      </c>
      <c r="G52" s="72"/>
      <c r="H52" s="72"/>
      <c r="I52" s="72"/>
      <c r="J52" s="13">
        <v>0</v>
      </c>
      <c r="K52" s="14">
        <f t="shared" si="3"/>
        <v>0</v>
      </c>
      <c r="L52" s="71"/>
    </row>
    <row r="53" spans="1:12" ht="28.5" customHeight="1" x14ac:dyDescent="0.25">
      <c r="A53" s="4" t="s">
        <v>104</v>
      </c>
      <c r="B53" s="68" t="s">
        <v>105</v>
      </c>
      <c r="C53" s="69"/>
      <c r="D53" s="70"/>
      <c r="E53" s="6" t="s">
        <v>71</v>
      </c>
      <c r="F53" s="10">
        <v>29</v>
      </c>
      <c r="G53" s="72"/>
      <c r="H53" s="72"/>
      <c r="I53" s="72"/>
      <c r="J53" s="13">
        <v>0</v>
      </c>
      <c r="K53" s="14">
        <f t="shared" si="3"/>
        <v>0</v>
      </c>
      <c r="L53" s="71"/>
    </row>
    <row r="54" spans="1:12" x14ac:dyDescent="0.25">
      <c r="A54" s="4" t="s">
        <v>106</v>
      </c>
      <c r="B54" s="68" t="s">
        <v>107</v>
      </c>
      <c r="C54" s="69"/>
      <c r="D54" s="70"/>
      <c r="E54" s="6" t="s">
        <v>21</v>
      </c>
      <c r="F54" s="10">
        <v>6</v>
      </c>
      <c r="G54" s="72"/>
      <c r="H54" s="72"/>
      <c r="I54" s="72"/>
      <c r="J54" s="13">
        <v>0</v>
      </c>
      <c r="K54" s="14">
        <f t="shared" si="3"/>
        <v>0</v>
      </c>
      <c r="L54" s="71"/>
    </row>
    <row r="55" spans="1:12" x14ac:dyDescent="0.25">
      <c r="A55" s="4" t="s">
        <v>108</v>
      </c>
      <c r="B55" s="68" t="s">
        <v>109</v>
      </c>
      <c r="C55" s="69"/>
      <c r="D55" s="70"/>
      <c r="E55" s="6" t="s">
        <v>21</v>
      </c>
      <c r="F55" s="10">
        <v>6</v>
      </c>
      <c r="G55" s="72"/>
      <c r="H55" s="72"/>
      <c r="I55" s="72"/>
      <c r="J55" s="13">
        <v>0</v>
      </c>
      <c r="K55" s="14">
        <f t="shared" si="3"/>
        <v>0</v>
      </c>
      <c r="L55" s="20"/>
    </row>
    <row r="56" spans="1:12" x14ac:dyDescent="0.25">
      <c r="A56" s="4" t="s">
        <v>110</v>
      </c>
      <c r="B56" s="68" t="s">
        <v>111</v>
      </c>
      <c r="C56" s="69"/>
      <c r="D56" s="70"/>
      <c r="E56" s="6" t="s">
        <v>71</v>
      </c>
      <c r="F56" s="10">
        <v>33</v>
      </c>
      <c r="G56" s="72"/>
      <c r="H56" s="72"/>
      <c r="I56" s="72"/>
      <c r="J56" s="13">
        <v>0</v>
      </c>
      <c r="K56" s="14">
        <f t="shared" si="3"/>
        <v>0</v>
      </c>
      <c r="L56" s="20"/>
    </row>
    <row r="57" spans="1:12" x14ac:dyDescent="0.25">
      <c r="A57" s="4" t="s">
        <v>112</v>
      </c>
      <c r="B57" s="68" t="s">
        <v>113</v>
      </c>
      <c r="C57" s="69"/>
      <c r="D57" s="70"/>
      <c r="E57" s="6" t="s">
        <v>71</v>
      </c>
      <c r="F57" s="10">
        <v>36</v>
      </c>
      <c r="G57" s="72"/>
      <c r="H57" s="72"/>
      <c r="I57" s="72"/>
      <c r="J57" s="13">
        <v>0</v>
      </c>
      <c r="K57" s="14">
        <f t="shared" si="3"/>
        <v>0</v>
      </c>
      <c r="L57" s="20"/>
    </row>
    <row r="58" spans="1:12" ht="14.45" customHeight="1" x14ac:dyDescent="0.25">
      <c r="A58" s="4" t="s">
        <v>114</v>
      </c>
      <c r="B58" s="84" t="s">
        <v>115</v>
      </c>
      <c r="C58" s="85"/>
      <c r="D58" s="86"/>
      <c r="E58" s="6" t="s">
        <v>30</v>
      </c>
      <c r="F58" s="10">
        <v>24</v>
      </c>
      <c r="G58" s="72"/>
      <c r="H58" s="72"/>
      <c r="I58" s="72"/>
      <c r="J58" s="13">
        <v>0</v>
      </c>
      <c r="K58" s="14">
        <f t="shared" si="3"/>
        <v>0</v>
      </c>
      <c r="L58" s="20"/>
    </row>
    <row r="59" spans="1:12" x14ac:dyDescent="0.25">
      <c r="A59" s="4" t="s">
        <v>116</v>
      </c>
      <c r="B59" s="68" t="s">
        <v>117</v>
      </c>
      <c r="C59" s="69"/>
      <c r="D59" s="70"/>
      <c r="E59" s="6" t="s">
        <v>118</v>
      </c>
      <c r="F59" s="10">
        <v>240</v>
      </c>
      <c r="G59" s="72"/>
      <c r="H59" s="72"/>
      <c r="I59" s="72"/>
      <c r="J59" s="13">
        <v>0</v>
      </c>
      <c r="K59" s="14">
        <f t="shared" si="3"/>
        <v>0</v>
      </c>
      <c r="L59" s="20"/>
    </row>
    <row r="60" spans="1:12" x14ac:dyDescent="0.25">
      <c r="A60" s="4" t="s">
        <v>119</v>
      </c>
      <c r="B60" s="68" t="s">
        <v>120</v>
      </c>
      <c r="C60" s="69"/>
      <c r="D60" s="70"/>
      <c r="E60" s="6" t="s">
        <v>118</v>
      </c>
      <c r="F60" s="10">
        <v>240</v>
      </c>
      <c r="G60" s="72"/>
      <c r="H60" s="72"/>
      <c r="I60" s="72"/>
      <c r="J60" s="13">
        <v>0</v>
      </c>
      <c r="K60" s="14">
        <f t="shared" si="3"/>
        <v>0</v>
      </c>
      <c r="L60" s="20"/>
    </row>
    <row r="61" spans="1:12" x14ac:dyDescent="0.25">
      <c r="A61" s="4" t="s">
        <v>121</v>
      </c>
      <c r="B61" s="68" t="s">
        <v>122</v>
      </c>
      <c r="C61" s="69"/>
      <c r="D61" s="70"/>
      <c r="E61" s="6" t="s">
        <v>118</v>
      </c>
      <c r="F61" s="10">
        <v>240</v>
      </c>
      <c r="G61" s="72"/>
      <c r="H61" s="72"/>
      <c r="I61" s="72"/>
      <c r="J61" s="13">
        <v>0</v>
      </c>
      <c r="K61" s="14">
        <f t="shared" si="3"/>
        <v>0</v>
      </c>
      <c r="L61" s="20"/>
    </row>
    <row r="62" spans="1:12" x14ac:dyDescent="0.25">
      <c r="A62" s="4" t="s">
        <v>123</v>
      </c>
      <c r="B62" s="68" t="s">
        <v>124</v>
      </c>
      <c r="C62" s="69"/>
      <c r="D62" s="70"/>
      <c r="E62" s="6" t="s">
        <v>118</v>
      </c>
      <c r="F62" s="10">
        <v>240</v>
      </c>
      <c r="G62" s="72"/>
      <c r="H62" s="72"/>
      <c r="I62" s="72"/>
      <c r="J62" s="13">
        <v>0</v>
      </c>
      <c r="K62" s="14">
        <f t="shared" si="3"/>
        <v>0</v>
      </c>
      <c r="L62" s="20"/>
    </row>
    <row r="63" spans="1:12" x14ac:dyDescent="0.25">
      <c r="A63" s="4" t="s">
        <v>125</v>
      </c>
      <c r="B63" s="68" t="s">
        <v>126</v>
      </c>
      <c r="C63" s="69"/>
      <c r="D63" s="70"/>
      <c r="E63" s="5" t="s">
        <v>127</v>
      </c>
      <c r="F63" s="5">
        <v>5</v>
      </c>
      <c r="G63" s="72"/>
      <c r="H63" s="72"/>
      <c r="I63" s="72"/>
      <c r="J63" s="13">
        <v>0</v>
      </c>
      <c r="K63" s="14">
        <f t="shared" si="3"/>
        <v>0</v>
      </c>
      <c r="L63" s="20"/>
    </row>
    <row r="64" spans="1:12" ht="15.75" thickBot="1" x14ac:dyDescent="0.3">
      <c r="A64" s="37" t="s">
        <v>128</v>
      </c>
      <c r="B64" s="92" t="s">
        <v>129</v>
      </c>
      <c r="C64" s="93"/>
      <c r="D64" s="94"/>
      <c r="E64" s="38" t="s">
        <v>127</v>
      </c>
      <c r="F64" s="38">
        <v>5</v>
      </c>
      <c r="G64" s="95"/>
      <c r="H64" s="95"/>
      <c r="I64" s="95"/>
      <c r="J64" s="39">
        <v>0</v>
      </c>
      <c r="K64" s="40">
        <f t="shared" si="3"/>
        <v>0</v>
      </c>
      <c r="L64" s="20"/>
    </row>
    <row r="65" spans="1:12" ht="6" customHeight="1" thickBot="1" x14ac:dyDescent="0.3">
      <c r="A65" s="32"/>
      <c r="B65" s="33"/>
      <c r="C65" s="33"/>
      <c r="D65" s="33"/>
      <c r="E65" s="34"/>
      <c r="F65" s="34"/>
      <c r="G65" s="25"/>
      <c r="H65" s="25"/>
      <c r="I65" s="25"/>
      <c r="J65" s="35"/>
      <c r="K65" s="36"/>
      <c r="L65" s="20"/>
    </row>
    <row r="66" spans="1:12" ht="43.5" customHeight="1" thickBot="1" x14ac:dyDescent="0.3">
      <c r="A66" s="100" t="s">
        <v>130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2"/>
      <c r="L66" s="20"/>
    </row>
    <row r="67" spans="1:12" ht="15.75" thickBot="1" x14ac:dyDescent="0.3">
      <c r="A67" s="1" t="s">
        <v>1</v>
      </c>
      <c r="B67" s="57" t="s">
        <v>2</v>
      </c>
      <c r="C67" s="58"/>
      <c r="D67" s="59"/>
      <c r="E67" s="16" t="s">
        <v>14</v>
      </c>
      <c r="F67" s="3" t="s">
        <v>13</v>
      </c>
      <c r="G67" s="57" t="s">
        <v>3</v>
      </c>
      <c r="H67" s="58"/>
      <c r="I67" s="59"/>
      <c r="J67" s="16" t="s">
        <v>4</v>
      </c>
      <c r="K67" s="3" t="s">
        <v>5</v>
      </c>
      <c r="L67" s="20"/>
    </row>
    <row r="68" spans="1:12" ht="56.25" customHeight="1" x14ac:dyDescent="0.25">
      <c r="A68" s="29">
        <v>1</v>
      </c>
      <c r="B68" s="91" t="s">
        <v>143</v>
      </c>
      <c r="C68" s="91"/>
      <c r="D68" s="91"/>
      <c r="E68" s="8"/>
      <c r="F68" s="9"/>
      <c r="G68" s="87"/>
      <c r="H68" s="87"/>
      <c r="I68" s="87"/>
      <c r="J68" s="30"/>
      <c r="K68" s="31"/>
      <c r="L68" s="20"/>
    </row>
    <row r="69" spans="1:12" ht="44.25" customHeight="1" x14ac:dyDescent="0.25">
      <c r="A69" s="4" t="s">
        <v>16</v>
      </c>
      <c r="B69" s="68" t="s">
        <v>168</v>
      </c>
      <c r="C69" s="69"/>
      <c r="D69" s="70"/>
      <c r="E69" s="11" t="s">
        <v>162</v>
      </c>
      <c r="F69" s="12">
        <v>3</v>
      </c>
      <c r="G69" s="88"/>
      <c r="H69" s="89"/>
      <c r="I69" s="90"/>
      <c r="J69" s="13">
        <v>0</v>
      </c>
      <c r="K69" s="14">
        <f t="shared" ref="K69:K88" si="4">SUM(J69*F69)</f>
        <v>0</v>
      </c>
      <c r="L69" s="20"/>
    </row>
    <row r="70" spans="1:12" ht="44.25" customHeight="1" x14ac:dyDescent="0.25">
      <c r="A70" s="4" t="s">
        <v>19</v>
      </c>
      <c r="B70" s="68" t="s">
        <v>169</v>
      </c>
      <c r="C70" s="69"/>
      <c r="D70" s="70"/>
      <c r="E70" s="11" t="s">
        <v>162</v>
      </c>
      <c r="F70" s="12">
        <v>3</v>
      </c>
      <c r="G70" s="88"/>
      <c r="H70" s="89"/>
      <c r="I70" s="90"/>
      <c r="J70" s="13">
        <v>0</v>
      </c>
      <c r="K70" s="14">
        <f t="shared" si="4"/>
        <v>0</v>
      </c>
      <c r="L70" s="20"/>
    </row>
    <row r="71" spans="1:12" ht="21.75" customHeight="1" x14ac:dyDescent="0.25">
      <c r="A71" s="4" t="s">
        <v>22</v>
      </c>
      <c r="B71" s="68" t="s">
        <v>144</v>
      </c>
      <c r="C71" s="69"/>
      <c r="D71" s="70"/>
      <c r="E71" s="11" t="s">
        <v>162</v>
      </c>
      <c r="F71" s="12">
        <v>3</v>
      </c>
      <c r="G71" s="88"/>
      <c r="H71" s="89"/>
      <c r="I71" s="90"/>
      <c r="J71" s="13">
        <v>0</v>
      </c>
      <c r="K71" s="14">
        <f t="shared" si="4"/>
        <v>0</v>
      </c>
      <c r="L71" s="20"/>
    </row>
    <row r="72" spans="1:12" ht="23.25" customHeight="1" x14ac:dyDescent="0.25">
      <c r="A72" s="4" t="s">
        <v>24</v>
      </c>
      <c r="B72" s="68" t="s">
        <v>145</v>
      </c>
      <c r="C72" s="69"/>
      <c r="D72" s="70"/>
      <c r="E72" s="6" t="s">
        <v>41</v>
      </c>
      <c r="F72" s="6">
        <v>280</v>
      </c>
      <c r="G72" s="88"/>
      <c r="H72" s="89"/>
      <c r="I72" s="90"/>
      <c r="J72" s="13">
        <v>0</v>
      </c>
      <c r="K72" s="14">
        <f t="shared" si="4"/>
        <v>0</v>
      </c>
      <c r="L72" s="20"/>
    </row>
    <row r="73" spans="1:12" ht="21" customHeight="1" x14ac:dyDescent="0.25">
      <c r="A73" s="4" t="s">
        <v>26</v>
      </c>
      <c r="B73" s="68" t="s">
        <v>146</v>
      </c>
      <c r="C73" s="69"/>
      <c r="D73" s="70"/>
      <c r="E73" s="6" t="s">
        <v>163</v>
      </c>
      <c r="F73" s="6">
        <v>150</v>
      </c>
      <c r="G73" s="88"/>
      <c r="H73" s="89"/>
      <c r="I73" s="90"/>
      <c r="J73" s="13">
        <v>0</v>
      </c>
      <c r="K73" s="14">
        <f t="shared" si="4"/>
        <v>0</v>
      </c>
      <c r="L73" s="20"/>
    </row>
    <row r="74" spans="1:12" ht="35.25" customHeight="1" x14ac:dyDescent="0.25">
      <c r="A74" s="4" t="s">
        <v>28</v>
      </c>
      <c r="B74" s="68" t="s">
        <v>147</v>
      </c>
      <c r="C74" s="69"/>
      <c r="D74" s="70"/>
      <c r="E74" s="6" t="s">
        <v>30</v>
      </c>
      <c r="F74" s="6">
        <v>2</v>
      </c>
      <c r="G74" s="88"/>
      <c r="H74" s="89"/>
      <c r="I74" s="90"/>
      <c r="J74" s="13">
        <v>0</v>
      </c>
      <c r="K74" s="14">
        <f t="shared" si="4"/>
        <v>0</v>
      </c>
      <c r="L74" s="20"/>
    </row>
    <row r="75" spans="1:12" ht="63.75" customHeight="1" x14ac:dyDescent="0.25">
      <c r="A75" s="4" t="s">
        <v>31</v>
      </c>
      <c r="B75" s="68" t="s">
        <v>148</v>
      </c>
      <c r="C75" s="69"/>
      <c r="D75" s="70"/>
      <c r="E75" s="6" t="s">
        <v>41</v>
      </c>
      <c r="F75" s="6">
        <v>1000</v>
      </c>
      <c r="G75" s="88"/>
      <c r="H75" s="89"/>
      <c r="I75" s="90"/>
      <c r="J75" s="13">
        <v>0</v>
      </c>
      <c r="K75" s="14">
        <f t="shared" si="4"/>
        <v>0</v>
      </c>
      <c r="L75" s="20"/>
    </row>
    <row r="76" spans="1:12" ht="36.75" customHeight="1" x14ac:dyDescent="0.25">
      <c r="A76" s="4" t="s">
        <v>34</v>
      </c>
      <c r="B76" s="84" t="s">
        <v>149</v>
      </c>
      <c r="C76" s="85"/>
      <c r="D76" s="86"/>
      <c r="E76" s="6" t="s">
        <v>30</v>
      </c>
      <c r="F76" s="10">
        <v>3</v>
      </c>
      <c r="G76" s="88"/>
      <c r="H76" s="89"/>
      <c r="I76" s="90"/>
      <c r="J76" s="13">
        <v>0</v>
      </c>
      <c r="K76" s="14">
        <f t="shared" si="4"/>
        <v>0</v>
      </c>
      <c r="L76" s="20"/>
    </row>
    <row r="77" spans="1:12" ht="45" customHeight="1" x14ac:dyDescent="0.25">
      <c r="A77" s="4" t="s">
        <v>36</v>
      </c>
      <c r="B77" s="68" t="s">
        <v>150</v>
      </c>
      <c r="C77" s="69"/>
      <c r="D77" s="70"/>
      <c r="E77" s="6" t="s">
        <v>41</v>
      </c>
      <c r="F77" s="6">
        <v>5185</v>
      </c>
      <c r="G77" s="88"/>
      <c r="H77" s="89"/>
      <c r="I77" s="90"/>
      <c r="J77" s="13">
        <v>0</v>
      </c>
      <c r="K77" s="14">
        <f t="shared" si="4"/>
        <v>0</v>
      </c>
      <c r="L77" s="20"/>
    </row>
    <row r="78" spans="1:12" ht="54.75" customHeight="1" x14ac:dyDescent="0.25">
      <c r="A78" s="4" t="s">
        <v>132</v>
      </c>
      <c r="B78" s="68" t="s">
        <v>151</v>
      </c>
      <c r="C78" s="69"/>
      <c r="D78" s="70"/>
      <c r="E78" s="6" t="s">
        <v>30</v>
      </c>
      <c r="F78" s="10">
        <v>168</v>
      </c>
      <c r="G78" s="88"/>
      <c r="H78" s="89"/>
      <c r="I78" s="90"/>
      <c r="J78" s="13">
        <v>0</v>
      </c>
      <c r="K78" s="14">
        <f t="shared" si="4"/>
        <v>0</v>
      </c>
      <c r="L78" s="20"/>
    </row>
    <row r="79" spans="1:12" ht="51.75" customHeight="1" x14ac:dyDescent="0.25">
      <c r="A79" s="4" t="s">
        <v>133</v>
      </c>
      <c r="B79" s="68" t="s">
        <v>152</v>
      </c>
      <c r="C79" s="69"/>
      <c r="D79" s="70"/>
      <c r="E79" s="6" t="s">
        <v>41</v>
      </c>
      <c r="F79" s="6">
        <v>315</v>
      </c>
      <c r="G79" s="88"/>
      <c r="H79" s="89"/>
      <c r="I79" s="90"/>
      <c r="J79" s="13">
        <v>0</v>
      </c>
      <c r="K79" s="14">
        <f t="shared" si="4"/>
        <v>0</v>
      </c>
      <c r="L79" s="20"/>
    </row>
    <row r="80" spans="1:12" ht="57.75" customHeight="1" x14ac:dyDescent="0.25">
      <c r="A80" s="4" t="s">
        <v>134</v>
      </c>
      <c r="B80" s="68" t="s">
        <v>153</v>
      </c>
      <c r="C80" s="69"/>
      <c r="D80" s="70"/>
      <c r="E80" s="6" t="s">
        <v>30</v>
      </c>
      <c r="F80" s="6">
        <v>3</v>
      </c>
      <c r="G80" s="88"/>
      <c r="H80" s="89"/>
      <c r="I80" s="90"/>
      <c r="J80" s="13">
        <v>0</v>
      </c>
      <c r="K80" s="14">
        <f t="shared" si="4"/>
        <v>0</v>
      </c>
      <c r="L80" s="20"/>
    </row>
    <row r="81" spans="1:12" ht="48.75" customHeight="1" x14ac:dyDescent="0.25">
      <c r="A81" s="4" t="s">
        <v>135</v>
      </c>
      <c r="B81" s="68" t="s">
        <v>154</v>
      </c>
      <c r="C81" s="69"/>
      <c r="D81" s="70"/>
      <c r="E81" s="7" t="s">
        <v>163</v>
      </c>
      <c r="F81" s="12">
        <v>150</v>
      </c>
      <c r="G81" s="88"/>
      <c r="H81" s="89"/>
      <c r="I81" s="90"/>
      <c r="J81" s="13">
        <v>0</v>
      </c>
      <c r="K81" s="14">
        <f t="shared" si="4"/>
        <v>0</v>
      </c>
      <c r="L81" s="20"/>
    </row>
    <row r="82" spans="1:12" ht="19.5" customHeight="1" x14ac:dyDescent="0.25">
      <c r="A82" s="4" t="s">
        <v>136</v>
      </c>
      <c r="B82" s="68" t="s">
        <v>155</v>
      </c>
      <c r="C82" s="69"/>
      <c r="D82" s="70"/>
      <c r="E82" s="5" t="s">
        <v>30</v>
      </c>
      <c r="F82" s="5">
        <v>30</v>
      </c>
      <c r="G82" s="88"/>
      <c r="H82" s="89"/>
      <c r="I82" s="90"/>
      <c r="J82" s="13">
        <v>0</v>
      </c>
      <c r="K82" s="14">
        <f t="shared" si="4"/>
        <v>0</v>
      </c>
      <c r="L82" s="20"/>
    </row>
    <row r="83" spans="1:12" ht="24" customHeight="1" x14ac:dyDescent="0.25">
      <c r="A83" s="4" t="s">
        <v>137</v>
      </c>
      <c r="B83" s="68" t="s">
        <v>156</v>
      </c>
      <c r="C83" s="69"/>
      <c r="D83" s="70"/>
      <c r="E83" s="5" t="s">
        <v>163</v>
      </c>
      <c r="F83" s="5">
        <v>70</v>
      </c>
      <c r="G83" s="88"/>
      <c r="H83" s="89"/>
      <c r="I83" s="90"/>
      <c r="J83" s="13">
        <v>0</v>
      </c>
      <c r="K83" s="14">
        <f t="shared" si="4"/>
        <v>0</v>
      </c>
      <c r="L83" s="20"/>
    </row>
    <row r="84" spans="1:12" ht="21.75" customHeight="1" x14ac:dyDescent="0.25">
      <c r="A84" s="4" t="s">
        <v>138</v>
      </c>
      <c r="B84" s="68" t="s">
        <v>157</v>
      </c>
      <c r="C84" s="69"/>
      <c r="D84" s="70"/>
      <c r="E84" s="11" t="s">
        <v>41</v>
      </c>
      <c r="F84" s="12">
        <v>5500</v>
      </c>
      <c r="G84" s="72"/>
      <c r="H84" s="72"/>
      <c r="I84" s="72"/>
      <c r="J84" s="13">
        <v>0</v>
      </c>
      <c r="K84" s="14">
        <f t="shared" si="4"/>
        <v>0</v>
      </c>
      <c r="L84" s="20"/>
    </row>
    <row r="85" spans="1:12" ht="19.5" customHeight="1" x14ac:dyDescent="0.25">
      <c r="A85" s="4" t="s">
        <v>139</v>
      </c>
      <c r="B85" s="68" t="s">
        <v>158</v>
      </c>
      <c r="C85" s="69"/>
      <c r="D85" s="70"/>
      <c r="E85" s="11" t="s">
        <v>164</v>
      </c>
      <c r="F85" s="12">
        <v>3</v>
      </c>
      <c r="G85" s="88"/>
      <c r="H85" s="89"/>
      <c r="I85" s="90"/>
      <c r="J85" s="13">
        <v>0</v>
      </c>
      <c r="K85" s="14">
        <f t="shared" si="4"/>
        <v>0</v>
      </c>
      <c r="L85" s="20"/>
    </row>
    <row r="86" spans="1:12" ht="39.75" customHeight="1" x14ac:dyDescent="0.25">
      <c r="A86" s="4" t="s">
        <v>140</v>
      </c>
      <c r="B86" s="68" t="s">
        <v>159</v>
      </c>
      <c r="C86" s="69"/>
      <c r="D86" s="70"/>
      <c r="E86" s="7" t="s">
        <v>163</v>
      </c>
      <c r="F86" s="12">
        <v>120</v>
      </c>
      <c r="G86" s="88"/>
      <c r="H86" s="89"/>
      <c r="I86" s="90"/>
      <c r="J86" s="13">
        <v>0</v>
      </c>
      <c r="K86" s="14">
        <f t="shared" si="4"/>
        <v>0</v>
      </c>
      <c r="L86" s="20"/>
    </row>
    <row r="87" spans="1:12" ht="73.5" customHeight="1" x14ac:dyDescent="0.25">
      <c r="A87" s="4" t="s">
        <v>141</v>
      </c>
      <c r="B87" s="84" t="s">
        <v>160</v>
      </c>
      <c r="C87" s="85"/>
      <c r="D87" s="86"/>
      <c r="E87" s="11" t="s">
        <v>33</v>
      </c>
      <c r="F87" s="12">
        <v>1</v>
      </c>
      <c r="G87" s="88"/>
      <c r="H87" s="89"/>
      <c r="I87" s="90"/>
      <c r="J87" s="13">
        <v>0</v>
      </c>
      <c r="K87" s="14">
        <f t="shared" si="4"/>
        <v>0</v>
      </c>
      <c r="L87" s="20"/>
    </row>
    <row r="88" spans="1:12" ht="26.25" customHeight="1" thickBot="1" x14ac:dyDescent="0.3">
      <c r="A88" s="4" t="s">
        <v>142</v>
      </c>
      <c r="B88" s="68" t="s">
        <v>161</v>
      </c>
      <c r="C88" s="69"/>
      <c r="D88" s="70"/>
      <c r="E88" s="6" t="s">
        <v>165</v>
      </c>
      <c r="F88" s="5">
        <v>1</v>
      </c>
      <c r="G88" s="88"/>
      <c r="H88" s="89"/>
      <c r="I88" s="90"/>
      <c r="J88" s="13">
        <v>0</v>
      </c>
      <c r="K88" s="14">
        <f t="shared" si="4"/>
        <v>0</v>
      </c>
      <c r="L88" s="20"/>
    </row>
    <row r="89" spans="1:12" ht="60.75" customHeight="1" thickBot="1" x14ac:dyDescent="0.3">
      <c r="A89" s="96" t="s">
        <v>6</v>
      </c>
      <c r="B89" s="97"/>
      <c r="C89" s="97"/>
      <c r="D89" s="97"/>
      <c r="E89" s="97"/>
      <c r="F89" s="97"/>
      <c r="G89" s="97"/>
      <c r="H89" s="97"/>
      <c r="I89" s="98"/>
      <c r="J89" s="2" t="s">
        <v>7</v>
      </c>
      <c r="K89" s="15">
        <f>SUM(K11:K19,K21:K25,K27:K34,K36:K64,K69:K88)</f>
        <v>0</v>
      </c>
      <c r="L89" s="24"/>
    </row>
    <row r="90" spans="1:12" ht="15.75" thickBot="1" x14ac:dyDescent="0.3">
      <c r="A90" s="22"/>
      <c r="B90" s="23"/>
      <c r="C90" s="65"/>
      <c r="D90" s="65"/>
      <c r="E90" s="66"/>
      <c r="F90" s="66"/>
      <c r="G90" s="66"/>
      <c r="H90" s="66"/>
      <c r="I90" s="67"/>
      <c r="J90" s="67"/>
      <c r="L90" s="20"/>
    </row>
    <row r="91" spans="1:12" ht="15.75" thickTop="1" x14ac:dyDescent="0.25">
      <c r="A91" s="51" t="s">
        <v>11</v>
      </c>
      <c r="B91" s="52"/>
      <c r="C91" s="52"/>
      <c r="D91" s="52"/>
      <c r="E91" s="52"/>
      <c r="F91" s="52"/>
      <c r="G91" s="52"/>
      <c r="H91" s="52"/>
      <c r="I91" s="52"/>
      <c r="J91" s="52"/>
      <c r="K91" s="53"/>
      <c r="L91" s="64"/>
    </row>
    <row r="92" spans="1:12" ht="15.75" thickBot="1" x14ac:dyDescent="0.3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6"/>
      <c r="L92" s="64"/>
    </row>
    <row r="93" spans="1:12" ht="15.75" thickTop="1" x14ac:dyDescent="0.25">
      <c r="B93" s="28"/>
      <c r="C93" s="73"/>
      <c r="D93" s="73"/>
      <c r="E93" s="73"/>
      <c r="F93" s="73"/>
      <c r="G93" s="73"/>
      <c r="H93" s="73"/>
      <c r="I93" s="73"/>
      <c r="J93" s="73"/>
      <c r="K93" s="73"/>
      <c r="L93" s="20"/>
    </row>
    <row r="94" spans="1:12" x14ac:dyDescent="0.25">
      <c r="A94" s="45" t="s">
        <v>12</v>
      </c>
      <c r="B94" s="46"/>
      <c r="C94" s="46"/>
      <c r="D94" s="46"/>
      <c r="E94" s="46"/>
      <c r="F94" s="46"/>
      <c r="G94" s="46"/>
      <c r="H94" s="46"/>
      <c r="I94" s="46"/>
      <c r="J94" s="46"/>
      <c r="K94" s="47"/>
      <c r="L94" s="20"/>
    </row>
    <row r="95" spans="1:12" ht="20.25" customHeight="1" x14ac:dyDescent="0.25">
      <c r="A95" s="48"/>
      <c r="B95" s="49"/>
      <c r="C95" s="49"/>
      <c r="D95" s="49"/>
      <c r="E95" s="49"/>
      <c r="F95" s="49"/>
      <c r="G95" s="49"/>
      <c r="H95" s="49"/>
      <c r="I95" s="49"/>
      <c r="J95" s="49"/>
      <c r="K95" s="50"/>
      <c r="L95" s="20"/>
    </row>
    <row r="96" spans="1:12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</sheetData>
  <mergeCells count="176">
    <mergeCell ref="A89:I89"/>
    <mergeCell ref="A1:K1"/>
    <mergeCell ref="B83:D83"/>
    <mergeCell ref="G83:I83"/>
    <mergeCell ref="B84:D84"/>
    <mergeCell ref="G84:I84"/>
    <mergeCell ref="A66:K66"/>
    <mergeCell ref="A8:K8"/>
    <mergeCell ref="B80:D80"/>
    <mergeCell ref="G80:I80"/>
    <mergeCell ref="B81:D81"/>
    <mergeCell ref="G81:I81"/>
    <mergeCell ref="B82:D82"/>
    <mergeCell ref="G82:I82"/>
    <mergeCell ref="G76:I76"/>
    <mergeCell ref="B77:D77"/>
    <mergeCell ref="G77:I77"/>
    <mergeCell ref="B78:D78"/>
    <mergeCell ref="G78:I78"/>
    <mergeCell ref="B79:D79"/>
    <mergeCell ref="G79:I79"/>
    <mergeCell ref="G72:I72"/>
    <mergeCell ref="B73:D73"/>
    <mergeCell ref="G73:I73"/>
    <mergeCell ref="G61:I61"/>
    <mergeCell ref="B74:D74"/>
    <mergeCell ref="G74:I74"/>
    <mergeCell ref="B75:D75"/>
    <mergeCell ref="G75:I75"/>
    <mergeCell ref="G70:I70"/>
    <mergeCell ref="B71:D71"/>
    <mergeCell ref="G71:I71"/>
    <mergeCell ref="G21:I21"/>
    <mergeCell ref="B22:D22"/>
    <mergeCell ref="G22:I22"/>
    <mergeCell ref="B30:D30"/>
    <mergeCell ref="G30:I30"/>
    <mergeCell ref="B68:D68"/>
    <mergeCell ref="G68:I68"/>
    <mergeCell ref="B27:D27"/>
    <mergeCell ref="G27:I27"/>
    <mergeCell ref="B28:D28"/>
    <mergeCell ref="G28:I28"/>
    <mergeCell ref="B29:D29"/>
    <mergeCell ref="G29:I29"/>
    <mergeCell ref="B49:D49"/>
    <mergeCell ref="G49:I49"/>
    <mergeCell ref="B50:D50"/>
    <mergeCell ref="G50:I50"/>
    <mergeCell ref="B47:D47"/>
    <mergeCell ref="G47:I47"/>
    <mergeCell ref="B48:D48"/>
    <mergeCell ref="G48:I48"/>
    <mergeCell ref="B60:D60"/>
    <mergeCell ref="G60:I60"/>
    <mergeCell ref="B61:D61"/>
    <mergeCell ref="B39:D39"/>
    <mergeCell ref="G39:I39"/>
    <mergeCell ref="B17:D17"/>
    <mergeCell ref="G17:I17"/>
    <mergeCell ref="B18:D18"/>
    <mergeCell ref="G18:I18"/>
    <mergeCell ref="B19:D19"/>
    <mergeCell ref="G19:I19"/>
    <mergeCell ref="B14:D14"/>
    <mergeCell ref="G14:I14"/>
    <mergeCell ref="B15:D15"/>
    <mergeCell ref="G15:I15"/>
    <mergeCell ref="B16:D16"/>
    <mergeCell ref="G16:I16"/>
    <mergeCell ref="G23:I23"/>
    <mergeCell ref="B24:D24"/>
    <mergeCell ref="G24:I24"/>
    <mergeCell ref="B25:D25"/>
    <mergeCell ref="G25:I25"/>
    <mergeCell ref="B26:D26"/>
    <mergeCell ref="G26:I26"/>
    <mergeCell ref="B20:D20"/>
    <mergeCell ref="G20:I20"/>
    <mergeCell ref="B21:D21"/>
    <mergeCell ref="B70:D70"/>
    <mergeCell ref="B58:D58"/>
    <mergeCell ref="G58:I58"/>
    <mergeCell ref="B59:D59"/>
    <mergeCell ref="G59:I59"/>
    <mergeCell ref="B11:D11"/>
    <mergeCell ref="G11:I11"/>
    <mergeCell ref="B12:D12"/>
    <mergeCell ref="G12:I12"/>
    <mergeCell ref="B13:D13"/>
    <mergeCell ref="G13:I13"/>
    <mergeCell ref="G45:I45"/>
    <mergeCell ref="B46:D46"/>
    <mergeCell ref="G46:I46"/>
    <mergeCell ref="B40:D40"/>
    <mergeCell ref="G40:I40"/>
    <mergeCell ref="B41:D41"/>
    <mergeCell ref="G41:I41"/>
    <mergeCell ref="B42:D42"/>
    <mergeCell ref="G42:I42"/>
    <mergeCell ref="B37:D37"/>
    <mergeCell ref="G37:I37"/>
    <mergeCell ref="B38:D38"/>
    <mergeCell ref="G38:I38"/>
    <mergeCell ref="B87:D87"/>
    <mergeCell ref="B62:D62"/>
    <mergeCell ref="B86:D86"/>
    <mergeCell ref="B72:D72"/>
    <mergeCell ref="B76:D76"/>
    <mergeCell ref="G86:I86"/>
    <mergeCell ref="B31:D31"/>
    <mergeCell ref="G31:I31"/>
    <mergeCell ref="B32:D32"/>
    <mergeCell ref="G32:I32"/>
    <mergeCell ref="B33:D33"/>
    <mergeCell ref="G33:I33"/>
    <mergeCell ref="B34:D34"/>
    <mergeCell ref="G34:I34"/>
    <mergeCell ref="B35:D35"/>
    <mergeCell ref="G62:I62"/>
    <mergeCell ref="B63:D63"/>
    <mergeCell ref="G63:I63"/>
    <mergeCell ref="B64:D64"/>
    <mergeCell ref="G64:I64"/>
    <mergeCell ref="B85:D85"/>
    <mergeCell ref="G85:I85"/>
    <mergeCell ref="B69:D69"/>
    <mergeCell ref="G69:I69"/>
    <mergeCell ref="L91:L92"/>
    <mergeCell ref="C90:D90"/>
    <mergeCell ref="E90:F90"/>
    <mergeCell ref="G90:H90"/>
    <mergeCell ref="I90:J90"/>
    <mergeCell ref="B43:D43"/>
    <mergeCell ref="B44:D44"/>
    <mergeCell ref="B45:D45"/>
    <mergeCell ref="L10:L54"/>
    <mergeCell ref="G43:I43"/>
    <mergeCell ref="G44:I44"/>
    <mergeCell ref="B23:D23"/>
    <mergeCell ref="B10:D10"/>
    <mergeCell ref="B51:D51"/>
    <mergeCell ref="B52:D52"/>
    <mergeCell ref="G51:I51"/>
    <mergeCell ref="G35:I35"/>
    <mergeCell ref="B36:D36"/>
    <mergeCell ref="G36:I36"/>
    <mergeCell ref="B88:D88"/>
    <mergeCell ref="G88:I88"/>
    <mergeCell ref="G52:I52"/>
    <mergeCell ref="G53:I53"/>
    <mergeCell ref="G54:I54"/>
    <mergeCell ref="A94:K95"/>
    <mergeCell ref="A91:K92"/>
    <mergeCell ref="B67:D67"/>
    <mergeCell ref="G67:I67"/>
    <mergeCell ref="A5:K5"/>
    <mergeCell ref="C2:D2"/>
    <mergeCell ref="E2:F2"/>
    <mergeCell ref="G2:H2"/>
    <mergeCell ref="I2:J2"/>
    <mergeCell ref="C93:K93"/>
    <mergeCell ref="A6:K6"/>
    <mergeCell ref="A3:K3"/>
    <mergeCell ref="A4:K4"/>
    <mergeCell ref="B9:D9"/>
    <mergeCell ref="G9:I9"/>
    <mergeCell ref="G55:I55"/>
    <mergeCell ref="G56:I56"/>
    <mergeCell ref="G57:I57"/>
    <mergeCell ref="G87:I87"/>
    <mergeCell ref="B53:D53"/>
    <mergeCell ref="B54:D54"/>
    <mergeCell ref="B55:D55"/>
    <mergeCell ref="B56:D56"/>
    <mergeCell ref="B57:D57"/>
  </mergeCells>
  <phoneticPr fontId="13" type="noConversion"/>
  <pageMargins left="0.51181102362204722" right="0.31496062992125984" top="0.78740157480314965" bottom="0.78740157480314965" header="0.11811023622047245" footer="0.31496062992125984"/>
  <pageSetup paperSize="9" scale="57" fitToHeight="0" orientation="portrait" verticalDpi="0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Abner</dc:creator>
  <cp:lastModifiedBy>Alberto Gonçalves de Mello Junior</cp:lastModifiedBy>
  <cp:lastPrinted>2024-10-22T13:01:24Z</cp:lastPrinted>
  <dcterms:created xsi:type="dcterms:W3CDTF">2024-09-29T00:56:06Z</dcterms:created>
  <dcterms:modified xsi:type="dcterms:W3CDTF">2024-10-22T16:30:40Z</dcterms:modified>
</cp:coreProperties>
</file>